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5600" windowHeight="7530"/>
  </bookViews>
  <sheets>
    <sheet name="zał nr 7" sheetId="18" r:id="rId1"/>
  </sheets>
  <definedNames>
    <definedName name="_xlnm.Print_Area" localSheetId="0">'zał nr 7'!$A$2:$J$22</definedName>
  </definedNames>
  <calcPr calcId="125725"/>
</workbook>
</file>

<file path=xl/calcChain.xml><?xml version="1.0" encoding="utf-8"?>
<calcChain xmlns="http://schemas.openxmlformats.org/spreadsheetml/2006/main">
  <c r="D191" i="18"/>
  <c r="D175"/>
  <c r="D160"/>
  <c r="D146"/>
  <c r="D132"/>
  <c r="D120"/>
  <c r="D52"/>
</calcChain>
</file>

<file path=xl/sharedStrings.xml><?xml version="1.0" encoding="utf-8"?>
<sst xmlns="http://schemas.openxmlformats.org/spreadsheetml/2006/main" count="232" uniqueCount="46">
  <si>
    <t>Grupa taryfowa</t>
  </si>
  <si>
    <t>Ceny jednostkowe</t>
  </si>
  <si>
    <t>Lp</t>
  </si>
  <si>
    <t xml:space="preserve">Cena jednostkowa za energię elektryczną czynną całodobowo (zł/kWh) </t>
  </si>
  <si>
    <t>C21</t>
  </si>
  <si>
    <t>C11</t>
  </si>
  <si>
    <t>Łącznie brutto            (kol.5 + VAT)</t>
  </si>
  <si>
    <t>_________________________</t>
  </si>
  <si>
    <t>Cena handlowa/ abonamentowa               (zł/m-c)</t>
  </si>
  <si>
    <t>PIECZĘĆ I PODPIS</t>
  </si>
  <si>
    <t>C12B</t>
  </si>
  <si>
    <t>Łącznie (kol.2xkol.3+kol.4x9 miesięce)</t>
  </si>
  <si>
    <t>G11</t>
  </si>
  <si>
    <t>Cena ze energię elektryczną (netto)</t>
  </si>
  <si>
    <t>Cena ze energię elektryczną (brutto)</t>
  </si>
  <si>
    <t>Całkowita cena za realizację zamówienia (suma cen brutto w grupach taryfowych: C12B + C11 + C21 + G11)</t>
  </si>
  <si>
    <t>Przewidywana ilość zużycia energii elektr.  w okresie w okresie od 01.01.2018 r. do 31.12.2019 r. (kWh)</t>
  </si>
  <si>
    <t>Łącznie (kol.2xkol.3+kol.4x24 miesiące)</t>
  </si>
  <si>
    <t>Łącznie (kol.2xkol.3+kol.4x 24 miesiące)</t>
  </si>
  <si>
    <t>Całkowita cena za realizację zamówienia (suma cen brutto w grupach taryfowych: C11 + C21)</t>
  </si>
  <si>
    <t>C22B</t>
  </si>
  <si>
    <t>Gmina Grójec</t>
  </si>
  <si>
    <t>1.</t>
  </si>
  <si>
    <t>2.</t>
  </si>
  <si>
    <t xml:space="preserve">1. </t>
  </si>
  <si>
    <t>3.</t>
  </si>
  <si>
    <t>4.</t>
  </si>
  <si>
    <t>Łącznie (kol.2xkol.3+kol.4x24miesiące)</t>
  </si>
  <si>
    <t>Publiczna Szkoła Podstawowa w Bikówku</t>
  </si>
  <si>
    <t>Publiczna Szkoła Podstawowa w Częstoniewie</t>
  </si>
  <si>
    <t>Publiczna Szkoła Podstawowa w Lesznowoli</t>
  </si>
  <si>
    <t>Całkowita cena za realizację zamówienia (suma cen brutto w grupach taryfowych: C11 + C11)</t>
  </si>
  <si>
    <t>Załącznik Nr 7 do SIWZ</t>
  </si>
  <si>
    <t>Miejsko-Gminny Ośrodek Pomocy Społecznej w Grójcu</t>
  </si>
  <si>
    <t>Zakład Administracyjny Placówek Oświatowych w Grójcu</t>
  </si>
  <si>
    <t>Publiczna Szkoła Podstawowa Nr 1 w Grójcu</t>
  </si>
  <si>
    <t>Publiczna Szkoła Podstawowa Nr 2 w Grójcu</t>
  </si>
  <si>
    <t>Publiczna Szkoła Podstawowa Nr 3 w Grójcu</t>
  </si>
  <si>
    <t>Publiczne Przedszkole Nr 1 w Grójcu</t>
  </si>
  <si>
    <t>Publiczne Przedszkole Nr 2 w Grójcu</t>
  </si>
  <si>
    <t>Publiczne Przedszkole Nr 4 w Grójcu</t>
  </si>
  <si>
    <t>Grójecki Ośrodek Sportu "Mazowsze" w Grójcu</t>
  </si>
  <si>
    <t>Całkowita cena za realizację zamówienia (suma cen brutto w grupach taryfowych: C12B + C11 + C22B + C21)</t>
  </si>
  <si>
    <t>Ochotnicza Straż Pożarna w Grójcu</t>
  </si>
  <si>
    <t>Miejsko-Gminna Biblioteka Publiczna w Grójcu</t>
  </si>
  <si>
    <t>Grójecki Ośrodek Kultury w Grójcu</t>
  </si>
</sst>
</file>

<file path=xl/styles.xml><?xml version="1.0" encoding="utf-8"?>
<styleSheet xmlns="http://schemas.openxmlformats.org/spreadsheetml/2006/main">
  <numFmts count="1">
    <numFmt numFmtId="164" formatCode="#,##0.0000"/>
  </numFmts>
  <fonts count="9">
    <font>
      <sz val="11"/>
      <color theme="1"/>
      <name val="Calibri"/>
      <family val="2"/>
      <scheme val="minor"/>
    </font>
    <font>
      <sz val="10"/>
      <name val="Arial CE"/>
      <charset val="238"/>
    </font>
    <font>
      <b/>
      <sz val="9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0" fillId="0" borderId="2" xfId="0" applyBorder="1"/>
    <xf numFmtId="0" fontId="3" fillId="0" borderId="2" xfId="0" applyFont="1" applyBorder="1" applyAlignment="1">
      <alignment horizontal="center" vertical="center"/>
    </xf>
    <xf numFmtId="0" fontId="0" fillId="0" borderId="3" xfId="0" applyBorder="1"/>
    <xf numFmtId="0" fontId="4" fillId="0" borderId="1" xfId="1" applyFont="1" applyBorder="1" applyAlignment="1">
      <alignment horizontal="left" vertical="center"/>
    </xf>
    <xf numFmtId="164" fontId="4" fillId="0" borderId="1" xfId="1" applyNumberFormat="1" applyFont="1" applyBorder="1" applyAlignment="1">
      <alignment horizontal="center" vertical="center" wrapText="1"/>
    </xf>
    <xf numFmtId="4" fontId="4" fillId="0" borderId="1" xfId="1" applyNumberFormat="1" applyFont="1" applyBorder="1" applyAlignment="1">
      <alignment horizontal="center" vertical="center" wrapText="1"/>
    </xf>
    <xf numFmtId="0" fontId="4" fillId="0" borderId="2" xfId="1" applyFont="1" applyBorder="1" applyAlignment="1">
      <alignment horizontal="left" vertical="center"/>
    </xf>
    <xf numFmtId="0" fontId="4" fillId="0" borderId="2" xfId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6" fillId="0" borderId="2" xfId="0" applyFont="1" applyBorder="1"/>
    <xf numFmtId="0" fontId="6" fillId="0" borderId="3" xfId="0" applyFont="1" applyBorder="1"/>
    <xf numFmtId="0" fontId="6" fillId="0" borderId="1" xfId="0" applyFont="1" applyBorder="1"/>
    <xf numFmtId="0" fontId="7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2" fillId="0" borderId="2" xfId="1" applyFont="1" applyBorder="1" applyAlignment="1">
      <alignment vertical="center" wrapText="1"/>
    </xf>
    <xf numFmtId="0" fontId="0" fillId="0" borderId="0" xfId="0" applyAlignment="1">
      <alignment horizontal="left"/>
    </xf>
    <xf numFmtId="2" fontId="4" fillId="0" borderId="1" xfId="1" applyNumberFormat="1" applyFont="1" applyBorder="1" applyAlignment="1">
      <alignment horizontal="right" vertical="center" wrapText="1"/>
    </xf>
    <xf numFmtId="2" fontId="5" fillId="0" borderId="1" xfId="0" applyNumberFormat="1" applyFont="1" applyBorder="1" applyAlignment="1">
      <alignment horizontal="right"/>
    </xf>
    <xf numFmtId="0" fontId="5" fillId="0" borderId="3" xfId="0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1" applyFont="1" applyBorder="1" applyAlignment="1">
      <alignment horizontal="left" vertical="center"/>
    </xf>
    <xf numFmtId="0" fontId="0" fillId="0" borderId="0" xfId="0" applyBorder="1"/>
    <xf numFmtId="2" fontId="5" fillId="0" borderId="2" xfId="0" applyNumberFormat="1" applyFont="1" applyBorder="1" applyAlignment="1">
      <alignment horizontal="right"/>
    </xf>
    <xf numFmtId="2" fontId="4" fillId="0" borderId="2" xfId="1" applyNumberFormat="1" applyFont="1" applyBorder="1" applyAlignment="1">
      <alignment horizontal="right" vertical="center" wrapText="1"/>
    </xf>
    <xf numFmtId="164" fontId="4" fillId="0" borderId="2" xfId="1" applyNumberFormat="1" applyFont="1" applyBorder="1" applyAlignment="1">
      <alignment horizontal="center" vertical="center" wrapText="1"/>
    </xf>
    <xf numFmtId="4" fontId="4" fillId="0" borderId="2" xfId="1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" fontId="4" fillId="0" borderId="3" xfId="1" applyNumberFormat="1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2" fontId="4" fillId="0" borderId="4" xfId="1" applyNumberFormat="1" applyFont="1" applyBorder="1" applyAlignment="1">
      <alignment horizontal="right" vertical="center" wrapText="1"/>
    </xf>
    <xf numFmtId="0" fontId="6" fillId="0" borderId="4" xfId="0" applyFont="1" applyBorder="1"/>
    <xf numFmtId="4" fontId="4" fillId="0" borderId="4" xfId="1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right" vertical="center" wrapText="1"/>
    </xf>
    <xf numFmtId="2" fontId="5" fillId="0" borderId="3" xfId="0" applyNumberFormat="1" applyFont="1" applyBorder="1" applyAlignment="1">
      <alignment horizontal="right" vertical="center" wrapText="1"/>
    </xf>
    <xf numFmtId="2" fontId="5" fillId="0" borderId="4" xfId="0" applyNumberFormat="1" applyFont="1" applyBorder="1" applyAlignment="1">
      <alignment horizontal="right" vertical="center" wrapText="1"/>
    </xf>
    <xf numFmtId="2" fontId="5" fillId="0" borderId="4" xfId="0" applyNumberFormat="1" applyFont="1" applyBorder="1" applyAlignment="1">
      <alignment horizontal="right"/>
    </xf>
    <xf numFmtId="0" fontId="5" fillId="0" borderId="6" xfId="0" applyFont="1" applyBorder="1" applyAlignment="1">
      <alignment horizontal="center"/>
    </xf>
    <xf numFmtId="0" fontId="0" fillId="0" borderId="0" xfId="0" applyAlignment="1">
      <alignment horizontal="right"/>
    </xf>
    <xf numFmtId="0" fontId="4" fillId="0" borderId="11" xfId="1" applyFont="1" applyBorder="1" applyAlignment="1">
      <alignment horizontal="center" vertical="center" wrapText="1"/>
    </xf>
    <xf numFmtId="4" fontId="6" fillId="0" borderId="11" xfId="0" applyNumberFormat="1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distributed" wrapText="1"/>
    </xf>
    <xf numFmtId="0" fontId="3" fillId="0" borderId="2" xfId="0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wrapText="1"/>
    </xf>
    <xf numFmtId="0" fontId="2" fillId="0" borderId="2" xfId="1" applyFont="1" applyBorder="1" applyAlignment="1">
      <alignment horizontal="center" vertical="distributed"/>
    </xf>
    <xf numFmtId="0" fontId="5" fillId="0" borderId="0" xfId="0" applyFont="1" applyBorder="1" applyAlignment="1">
      <alignment horizont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distributed" wrapText="1"/>
    </xf>
    <xf numFmtId="0" fontId="2" fillId="0" borderId="7" xfId="1" applyFont="1" applyBorder="1" applyAlignment="1">
      <alignment horizontal="center" vertical="distributed" wrapText="1"/>
    </xf>
    <xf numFmtId="0" fontId="2" fillId="0" borderId="8" xfId="1" applyFont="1" applyBorder="1" applyAlignment="1">
      <alignment horizontal="center" vertical="distributed" wrapText="1"/>
    </xf>
    <xf numFmtId="0" fontId="2" fillId="0" borderId="9" xfId="1" applyFont="1" applyBorder="1" applyAlignment="1">
      <alignment horizontal="center" vertical="distributed" wrapText="1"/>
    </xf>
    <xf numFmtId="0" fontId="2" fillId="0" borderId="0" xfId="1" applyFont="1" applyBorder="1" applyAlignment="1">
      <alignment horizontal="center" vertical="distributed" wrapText="1"/>
    </xf>
    <xf numFmtId="0" fontId="2" fillId="0" borderId="10" xfId="1" applyFont="1" applyBorder="1" applyAlignment="1">
      <alignment horizontal="center" vertical="distributed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8"/>
  <sheetViews>
    <sheetView tabSelected="1" view="pageLayout" topLeftCell="A197" zoomScale="70" zoomScaleNormal="80" zoomScalePageLayoutView="70" workbookViewId="0">
      <selection activeCell="D222" sqref="D222"/>
    </sheetView>
  </sheetViews>
  <sheetFormatPr defaultRowHeight="15"/>
  <cols>
    <col min="1" max="1" width="6" customWidth="1"/>
    <col min="2" max="2" width="7.140625" customWidth="1"/>
    <col min="4" max="4" width="19.42578125" customWidth="1"/>
    <col min="5" max="7" width="16.7109375" customWidth="1"/>
    <col min="8" max="8" width="17.5703125" customWidth="1"/>
    <col min="9" max="9" width="0.7109375" customWidth="1"/>
    <col min="10" max="10" width="1.28515625" customWidth="1"/>
  </cols>
  <sheetData>
    <row r="1" spans="1:12">
      <c r="A1" s="42" t="s">
        <v>32</v>
      </c>
      <c r="B1" s="42"/>
      <c r="C1" s="42"/>
      <c r="D1" s="42"/>
      <c r="E1" s="42"/>
      <c r="F1" s="42"/>
      <c r="G1" s="42"/>
      <c r="H1" s="42"/>
      <c r="I1" s="42"/>
      <c r="J1" s="42"/>
    </row>
    <row r="2" spans="1:12">
      <c r="A2" s="16"/>
      <c r="B2" s="41" t="s">
        <v>21</v>
      </c>
      <c r="C2" s="41"/>
      <c r="D2" s="41"/>
      <c r="E2" s="41"/>
      <c r="F2" s="41"/>
      <c r="G2" s="41"/>
      <c r="H2" s="41"/>
    </row>
    <row r="3" spans="1:12" ht="14.45" customHeight="1">
      <c r="B3" s="46" t="s">
        <v>2</v>
      </c>
      <c r="C3" s="47" t="s">
        <v>0</v>
      </c>
      <c r="D3" s="47" t="s">
        <v>16</v>
      </c>
      <c r="E3" s="48" t="s">
        <v>13</v>
      </c>
      <c r="F3" s="48"/>
      <c r="G3" s="48"/>
      <c r="H3" s="49" t="s">
        <v>14</v>
      </c>
    </row>
    <row r="4" spans="1:12">
      <c r="B4" s="46"/>
      <c r="C4" s="47"/>
      <c r="D4" s="47"/>
      <c r="E4" s="48"/>
      <c r="F4" s="48"/>
      <c r="G4" s="48"/>
      <c r="H4" s="49"/>
    </row>
    <row r="5" spans="1:12">
      <c r="B5" s="46"/>
      <c r="C5" s="47"/>
      <c r="D5" s="47"/>
      <c r="E5" s="50" t="s">
        <v>1</v>
      </c>
      <c r="F5" s="50"/>
      <c r="G5" s="51" t="s">
        <v>17</v>
      </c>
      <c r="H5" s="49"/>
    </row>
    <row r="6" spans="1:12">
      <c r="B6" s="46"/>
      <c r="C6" s="47"/>
      <c r="D6" s="47"/>
      <c r="E6" s="48" t="s">
        <v>3</v>
      </c>
      <c r="F6" s="51" t="s">
        <v>8</v>
      </c>
      <c r="G6" s="51"/>
      <c r="H6" s="49"/>
    </row>
    <row r="7" spans="1:12">
      <c r="B7" s="46"/>
      <c r="C7" s="47"/>
      <c r="D7" s="47"/>
      <c r="E7" s="48"/>
      <c r="F7" s="51"/>
      <c r="G7" s="51"/>
      <c r="H7" s="47" t="s">
        <v>6</v>
      </c>
    </row>
    <row r="8" spans="1:12" ht="14.45" customHeight="1">
      <c r="B8" s="46"/>
      <c r="C8" s="47"/>
      <c r="D8" s="47"/>
      <c r="E8" s="48"/>
      <c r="F8" s="51"/>
      <c r="G8" s="51"/>
      <c r="H8" s="47"/>
      <c r="L8" t="s">
        <v>11</v>
      </c>
    </row>
    <row r="9" spans="1:12">
      <c r="B9" s="46"/>
      <c r="C9" s="47"/>
      <c r="D9" s="47"/>
      <c r="E9" s="48"/>
      <c r="F9" s="51"/>
      <c r="G9" s="51"/>
      <c r="H9" s="47"/>
    </row>
    <row r="10" spans="1:12" ht="14.45" hidden="1" customHeight="1">
      <c r="B10" s="46"/>
      <c r="C10" s="47"/>
      <c r="D10" s="47"/>
      <c r="E10" s="15"/>
      <c r="F10" s="15"/>
      <c r="G10" s="51"/>
      <c r="H10" s="47"/>
    </row>
    <row r="11" spans="1:12" ht="12.6" customHeight="1">
      <c r="A11" s="23"/>
      <c r="B11" s="46"/>
      <c r="C11" s="30">
        <v>1</v>
      </c>
      <c r="D11" s="30">
        <v>2</v>
      </c>
      <c r="E11" s="30">
        <v>3</v>
      </c>
      <c r="F11" s="30">
        <v>4</v>
      </c>
      <c r="G11" s="30">
        <v>5</v>
      </c>
      <c r="H11" s="2">
        <v>6</v>
      </c>
    </row>
    <row r="12" spans="1:12">
      <c r="A12" s="23"/>
      <c r="B12" s="7" t="s">
        <v>22</v>
      </c>
      <c r="C12" s="9" t="s">
        <v>10</v>
      </c>
      <c r="D12" s="25">
        <v>189036</v>
      </c>
      <c r="E12" s="26"/>
      <c r="F12" s="1"/>
      <c r="G12" s="27"/>
      <c r="H12" s="10"/>
    </row>
    <row r="13" spans="1:12">
      <c r="A13" s="23"/>
      <c r="B13" s="7" t="s">
        <v>23</v>
      </c>
      <c r="C13" s="8" t="s">
        <v>5</v>
      </c>
      <c r="D13" s="37">
        <v>3744230</v>
      </c>
      <c r="E13" s="31"/>
      <c r="F13" s="1"/>
      <c r="G13" s="27"/>
      <c r="H13" s="10"/>
    </row>
    <row r="14" spans="1:12" ht="15" customHeight="1">
      <c r="A14" s="23"/>
      <c r="B14" s="7" t="s">
        <v>25</v>
      </c>
      <c r="C14" s="14" t="s">
        <v>4</v>
      </c>
      <c r="D14" s="37">
        <v>114670</v>
      </c>
      <c r="E14" s="31"/>
      <c r="F14" s="1"/>
      <c r="G14" s="27"/>
      <c r="H14" s="10"/>
    </row>
    <row r="15" spans="1:12">
      <c r="A15" s="23"/>
      <c r="B15" s="7" t="s">
        <v>26</v>
      </c>
      <c r="C15" s="13" t="s">
        <v>12</v>
      </c>
      <c r="D15" s="38">
        <v>4098</v>
      </c>
      <c r="E15" s="19"/>
      <c r="F15" s="3"/>
      <c r="G15" s="32"/>
      <c r="H15" s="3"/>
    </row>
    <row r="16" spans="1:12" ht="28.15" customHeight="1">
      <c r="D16" s="43" t="s">
        <v>15</v>
      </c>
      <c r="E16" s="43"/>
      <c r="F16" s="43"/>
      <c r="G16" s="44"/>
      <c r="H16" s="45"/>
    </row>
    <row r="17" spans="2:8">
      <c r="D17" s="23"/>
      <c r="E17" s="23"/>
      <c r="F17" s="23"/>
    </row>
    <row r="19" spans="2:8">
      <c r="G19" s="33"/>
      <c r="H19" s="33"/>
    </row>
    <row r="20" spans="2:8">
      <c r="B20" s="41" t="s">
        <v>33</v>
      </c>
      <c r="C20" s="41"/>
      <c r="D20" s="41"/>
      <c r="E20" s="41"/>
      <c r="F20" s="41"/>
      <c r="G20" s="41"/>
      <c r="H20" s="41"/>
    </row>
    <row r="21" spans="2:8">
      <c r="B21" s="46" t="s">
        <v>2</v>
      </c>
      <c r="C21" s="47" t="s">
        <v>0</v>
      </c>
      <c r="D21" s="47" t="s">
        <v>16</v>
      </c>
      <c r="E21" s="48" t="s">
        <v>13</v>
      </c>
      <c r="F21" s="48"/>
      <c r="G21" s="48"/>
      <c r="H21" s="49" t="s">
        <v>14</v>
      </c>
    </row>
    <row r="22" spans="2:8">
      <c r="B22" s="46"/>
      <c r="C22" s="47"/>
      <c r="D22" s="47"/>
      <c r="E22" s="48"/>
      <c r="F22" s="48"/>
      <c r="G22" s="48"/>
      <c r="H22" s="49"/>
    </row>
    <row r="23" spans="2:8">
      <c r="B23" s="46"/>
      <c r="C23" s="47"/>
      <c r="D23" s="47"/>
      <c r="E23" s="50" t="s">
        <v>1</v>
      </c>
      <c r="F23" s="50"/>
      <c r="G23" s="51" t="s">
        <v>17</v>
      </c>
      <c r="H23" s="49"/>
    </row>
    <row r="24" spans="2:8">
      <c r="B24" s="46"/>
      <c r="C24" s="47"/>
      <c r="D24" s="47"/>
      <c r="E24" s="48" t="s">
        <v>3</v>
      </c>
      <c r="F24" s="51" t="s">
        <v>8</v>
      </c>
      <c r="G24" s="51"/>
      <c r="H24" s="49"/>
    </row>
    <row r="25" spans="2:8">
      <c r="B25" s="46"/>
      <c r="C25" s="47"/>
      <c r="D25" s="47"/>
      <c r="E25" s="48"/>
      <c r="F25" s="51"/>
      <c r="G25" s="51"/>
      <c r="H25" s="47" t="s">
        <v>6</v>
      </c>
    </row>
    <row r="26" spans="2:8">
      <c r="B26" s="46"/>
      <c r="C26" s="47"/>
      <c r="D26" s="47"/>
      <c r="E26" s="48"/>
      <c r="F26" s="51"/>
      <c r="G26" s="51"/>
      <c r="H26" s="47"/>
    </row>
    <row r="27" spans="2:8">
      <c r="B27" s="46"/>
      <c r="C27" s="47"/>
      <c r="D27" s="47"/>
      <c r="E27" s="48"/>
      <c r="F27" s="51"/>
      <c r="G27" s="51"/>
      <c r="H27" s="47"/>
    </row>
    <row r="28" spans="2:8">
      <c r="B28" s="46"/>
      <c r="C28" s="47"/>
      <c r="D28" s="47"/>
      <c r="E28" s="15"/>
      <c r="F28" s="15"/>
      <c r="G28" s="51"/>
      <c r="H28" s="47"/>
    </row>
    <row r="29" spans="2:8">
      <c r="B29" s="46"/>
      <c r="C29" s="30">
        <v>1</v>
      </c>
      <c r="D29" s="30">
        <v>2</v>
      </c>
      <c r="E29" s="30">
        <v>3</v>
      </c>
      <c r="F29" s="30">
        <v>4</v>
      </c>
      <c r="G29" s="30">
        <v>5</v>
      </c>
      <c r="H29" s="2">
        <v>6</v>
      </c>
    </row>
    <row r="30" spans="2:8" ht="15.75">
      <c r="B30" s="7" t="s">
        <v>22</v>
      </c>
      <c r="C30" s="9" t="s">
        <v>5</v>
      </c>
      <c r="D30" s="25">
        <v>28214</v>
      </c>
      <c r="E30" s="28"/>
      <c r="F30" s="1"/>
      <c r="G30" s="27"/>
      <c r="H30" s="10"/>
    </row>
    <row r="31" spans="2:8">
      <c r="D31" s="23"/>
      <c r="E31" s="23"/>
      <c r="F31" s="23"/>
    </row>
    <row r="32" spans="2:8">
      <c r="D32" s="23"/>
      <c r="E32" s="23"/>
      <c r="F32" s="23"/>
    </row>
    <row r="33" spans="2:8">
      <c r="D33" s="23"/>
      <c r="E33" s="23"/>
      <c r="F33" s="23"/>
    </row>
    <row r="34" spans="2:8">
      <c r="D34" s="23"/>
      <c r="E34" s="23"/>
      <c r="F34" s="23"/>
    </row>
    <row r="35" spans="2:8">
      <c r="D35" s="23"/>
      <c r="E35" s="23"/>
      <c r="F35" s="23"/>
    </row>
    <row r="36" spans="2:8">
      <c r="D36" s="23"/>
      <c r="E36" s="23"/>
      <c r="F36" s="23"/>
    </row>
    <row r="37" spans="2:8">
      <c r="D37" s="23"/>
      <c r="E37" s="23"/>
      <c r="F37" s="23"/>
    </row>
    <row r="38" spans="2:8">
      <c r="D38" s="23"/>
      <c r="E38" s="23"/>
      <c r="F38" s="23"/>
    </row>
    <row r="42" spans="2:8">
      <c r="B42" s="52" t="s">
        <v>34</v>
      </c>
      <c r="C42" s="52"/>
      <c r="D42" s="52"/>
      <c r="E42" s="52"/>
      <c r="F42" s="52"/>
      <c r="G42" s="52"/>
      <c r="H42" s="52"/>
    </row>
    <row r="43" spans="2:8">
      <c r="B43" s="46" t="s">
        <v>2</v>
      </c>
      <c r="C43" s="47" t="s">
        <v>0</v>
      </c>
      <c r="D43" s="47" t="s">
        <v>16</v>
      </c>
      <c r="E43" s="48" t="s">
        <v>13</v>
      </c>
      <c r="F43" s="48"/>
      <c r="G43" s="48"/>
      <c r="H43" s="49" t="s">
        <v>14</v>
      </c>
    </row>
    <row r="44" spans="2:8">
      <c r="B44" s="46"/>
      <c r="C44" s="47"/>
      <c r="D44" s="47"/>
      <c r="E44" s="48"/>
      <c r="F44" s="48"/>
      <c r="G44" s="48"/>
      <c r="H44" s="49"/>
    </row>
    <row r="45" spans="2:8">
      <c r="B45" s="46"/>
      <c r="C45" s="47"/>
      <c r="D45" s="47"/>
      <c r="E45" s="50" t="s">
        <v>1</v>
      </c>
      <c r="F45" s="50"/>
      <c r="G45" s="51" t="s">
        <v>17</v>
      </c>
      <c r="H45" s="49"/>
    </row>
    <row r="46" spans="2:8">
      <c r="B46" s="46"/>
      <c r="C46" s="47"/>
      <c r="D46" s="47"/>
      <c r="E46" s="48" t="s">
        <v>3</v>
      </c>
      <c r="F46" s="51" t="s">
        <v>8</v>
      </c>
      <c r="G46" s="51"/>
      <c r="H46" s="49"/>
    </row>
    <row r="47" spans="2:8">
      <c r="B47" s="46"/>
      <c r="C47" s="47"/>
      <c r="D47" s="47"/>
      <c r="E47" s="48"/>
      <c r="F47" s="51"/>
      <c r="G47" s="51"/>
      <c r="H47" s="47" t="s">
        <v>6</v>
      </c>
    </row>
    <row r="48" spans="2:8">
      <c r="B48" s="46"/>
      <c r="C48" s="47"/>
      <c r="D48" s="47"/>
      <c r="E48" s="48"/>
      <c r="F48" s="51"/>
      <c r="G48" s="51"/>
      <c r="H48" s="47"/>
    </row>
    <row r="49" spans="2:8">
      <c r="B49" s="46"/>
      <c r="C49" s="47"/>
      <c r="D49" s="47"/>
      <c r="E49" s="48"/>
      <c r="F49" s="51"/>
      <c r="G49" s="51"/>
      <c r="H49" s="47"/>
    </row>
    <row r="50" spans="2:8">
      <c r="B50" s="46"/>
      <c r="C50" s="47"/>
      <c r="D50" s="47"/>
      <c r="E50" s="15"/>
      <c r="F50" s="15"/>
      <c r="G50" s="51"/>
      <c r="H50" s="47"/>
    </row>
    <row r="51" spans="2:8">
      <c r="B51" s="46"/>
      <c r="C51" s="30">
        <v>1</v>
      </c>
      <c r="D51" s="30">
        <v>2</v>
      </c>
      <c r="E51" s="30">
        <v>3</v>
      </c>
      <c r="F51" s="30">
        <v>4</v>
      </c>
      <c r="G51" s="30">
        <v>5</v>
      </c>
      <c r="H51" s="2">
        <v>6</v>
      </c>
    </row>
    <row r="52" spans="2:8">
      <c r="B52" s="7" t="s">
        <v>22</v>
      </c>
      <c r="C52" s="9" t="s">
        <v>5</v>
      </c>
      <c r="D52" s="25">
        <f>(20375*2)</f>
        <v>40750</v>
      </c>
      <c r="E52" s="26"/>
      <c r="F52" s="1"/>
      <c r="G52" s="27"/>
      <c r="H52" s="10"/>
    </row>
    <row r="56" spans="2:8">
      <c r="B56" s="41" t="s">
        <v>35</v>
      </c>
      <c r="C56" s="41"/>
      <c r="D56" s="41"/>
      <c r="E56" s="41"/>
      <c r="F56" s="41"/>
      <c r="G56" s="41"/>
      <c r="H56" s="41"/>
    </row>
    <row r="57" spans="2:8">
      <c r="B57" s="53" t="s">
        <v>2</v>
      </c>
      <c r="C57" s="56" t="s">
        <v>0</v>
      </c>
      <c r="D57" s="47" t="s">
        <v>16</v>
      </c>
      <c r="E57" s="58" t="s">
        <v>13</v>
      </c>
      <c r="F57" s="59"/>
      <c r="G57" s="60"/>
      <c r="H57" s="64" t="s">
        <v>14</v>
      </c>
    </row>
    <row r="58" spans="2:8">
      <c r="B58" s="54"/>
      <c r="C58" s="57"/>
      <c r="D58" s="47"/>
      <c r="E58" s="61"/>
      <c r="F58" s="62"/>
      <c r="G58" s="63"/>
      <c r="H58" s="65"/>
    </row>
    <row r="59" spans="2:8">
      <c r="B59" s="54"/>
      <c r="C59" s="57"/>
      <c r="D59" s="47"/>
      <c r="E59" s="50" t="s">
        <v>1</v>
      </c>
      <c r="F59" s="50"/>
      <c r="G59" s="51" t="s">
        <v>27</v>
      </c>
      <c r="H59" s="65"/>
    </row>
    <row r="60" spans="2:8">
      <c r="B60" s="54"/>
      <c r="C60" s="57"/>
      <c r="D60" s="47"/>
      <c r="E60" s="48" t="s">
        <v>3</v>
      </c>
      <c r="F60" s="51" t="s">
        <v>8</v>
      </c>
      <c r="G60" s="51"/>
      <c r="H60" s="66"/>
    </row>
    <row r="61" spans="2:8">
      <c r="B61" s="54"/>
      <c r="C61" s="57"/>
      <c r="D61" s="47"/>
      <c r="E61" s="48"/>
      <c r="F61" s="51"/>
      <c r="G61" s="51"/>
      <c r="H61" s="47" t="s">
        <v>6</v>
      </c>
    </row>
    <row r="62" spans="2:8">
      <c r="B62" s="54"/>
      <c r="C62" s="57"/>
      <c r="D62" s="47"/>
      <c r="E62" s="48"/>
      <c r="F62" s="51"/>
      <c r="G62" s="51"/>
      <c r="H62" s="47"/>
    </row>
    <row r="63" spans="2:8">
      <c r="B63" s="54"/>
      <c r="C63" s="57"/>
      <c r="D63" s="47"/>
      <c r="E63" s="48"/>
      <c r="F63" s="51"/>
      <c r="G63" s="51"/>
      <c r="H63" s="47"/>
    </row>
    <row r="64" spans="2:8">
      <c r="B64" s="54"/>
      <c r="C64" s="57"/>
      <c r="D64" s="47"/>
      <c r="E64" s="15"/>
      <c r="F64" s="15"/>
      <c r="G64" s="51"/>
      <c r="H64" s="47"/>
    </row>
    <row r="65" spans="2:8">
      <c r="B65" s="55"/>
      <c r="C65" s="30">
        <v>1</v>
      </c>
      <c r="D65" s="30">
        <v>2</v>
      </c>
      <c r="E65" s="30">
        <v>3</v>
      </c>
      <c r="F65" s="30">
        <v>4</v>
      </c>
      <c r="G65" s="30">
        <v>5</v>
      </c>
      <c r="H65" s="2">
        <v>6</v>
      </c>
    </row>
    <row r="66" spans="2:8">
      <c r="B66" s="4" t="s">
        <v>22</v>
      </c>
      <c r="C66" s="9" t="s">
        <v>4</v>
      </c>
      <c r="D66" s="17">
        <v>188928</v>
      </c>
      <c r="E66" s="5"/>
      <c r="F66" s="1"/>
      <c r="G66" s="6"/>
      <c r="H66" s="10"/>
    </row>
    <row r="69" spans="2:8">
      <c r="B69" s="41" t="s">
        <v>36</v>
      </c>
      <c r="C69" s="41"/>
      <c r="D69" s="41"/>
      <c r="E69" s="41"/>
      <c r="F69" s="41"/>
      <c r="G69" s="41"/>
      <c r="H69" s="41"/>
    </row>
    <row r="70" spans="2:8">
      <c r="B70" s="53" t="s">
        <v>2</v>
      </c>
      <c r="C70" s="56" t="s">
        <v>0</v>
      </c>
      <c r="D70" s="47" t="s">
        <v>16</v>
      </c>
      <c r="E70" s="58" t="s">
        <v>13</v>
      </c>
      <c r="F70" s="59"/>
      <c r="G70" s="60"/>
      <c r="H70" s="64" t="s">
        <v>14</v>
      </c>
    </row>
    <row r="71" spans="2:8">
      <c r="B71" s="54"/>
      <c r="C71" s="57"/>
      <c r="D71" s="47"/>
      <c r="E71" s="61"/>
      <c r="F71" s="62"/>
      <c r="G71" s="63"/>
      <c r="H71" s="65"/>
    </row>
    <row r="72" spans="2:8">
      <c r="B72" s="54"/>
      <c r="C72" s="57"/>
      <c r="D72" s="47"/>
      <c r="E72" s="50" t="s">
        <v>1</v>
      </c>
      <c r="F72" s="50"/>
      <c r="G72" s="51" t="s">
        <v>18</v>
      </c>
      <c r="H72" s="65"/>
    </row>
    <row r="73" spans="2:8">
      <c r="B73" s="54"/>
      <c r="C73" s="57"/>
      <c r="D73" s="47"/>
      <c r="E73" s="48" t="s">
        <v>3</v>
      </c>
      <c r="F73" s="51" t="s">
        <v>8</v>
      </c>
      <c r="G73" s="51"/>
      <c r="H73" s="66"/>
    </row>
    <row r="74" spans="2:8">
      <c r="B74" s="54"/>
      <c r="C74" s="57"/>
      <c r="D74" s="47"/>
      <c r="E74" s="48"/>
      <c r="F74" s="51"/>
      <c r="G74" s="51"/>
      <c r="H74" s="47" t="s">
        <v>6</v>
      </c>
    </row>
    <row r="75" spans="2:8">
      <c r="B75" s="54"/>
      <c r="C75" s="57"/>
      <c r="D75" s="47"/>
      <c r="E75" s="48"/>
      <c r="F75" s="51"/>
      <c r="G75" s="51"/>
      <c r="H75" s="47"/>
    </row>
    <row r="76" spans="2:8">
      <c r="B76" s="54"/>
      <c r="C76" s="57"/>
      <c r="D76" s="47"/>
      <c r="E76" s="48"/>
      <c r="F76" s="51"/>
      <c r="G76" s="51"/>
      <c r="H76" s="47"/>
    </row>
    <row r="77" spans="2:8">
      <c r="B77" s="54"/>
      <c r="C77" s="57"/>
      <c r="D77" s="47"/>
      <c r="E77" s="15"/>
      <c r="F77" s="15"/>
      <c r="G77" s="51"/>
      <c r="H77" s="47"/>
    </row>
    <row r="78" spans="2:8">
      <c r="B78" s="55"/>
      <c r="C78" s="30">
        <v>1</v>
      </c>
      <c r="D78" s="30">
        <v>2</v>
      </c>
      <c r="E78" s="30">
        <v>3</v>
      </c>
      <c r="F78" s="30">
        <v>4</v>
      </c>
      <c r="G78" s="30">
        <v>5</v>
      </c>
      <c r="H78" s="2"/>
    </row>
    <row r="79" spans="2:8">
      <c r="B79" s="4" t="s">
        <v>22</v>
      </c>
      <c r="C79" s="9" t="s">
        <v>5</v>
      </c>
      <c r="D79" s="17">
        <v>137646</v>
      </c>
      <c r="E79" s="5"/>
      <c r="F79" s="1"/>
      <c r="G79" s="6"/>
      <c r="H79" s="10"/>
    </row>
    <row r="80" spans="2:8">
      <c r="B80" s="7" t="s">
        <v>23</v>
      </c>
      <c r="C80" s="8" t="s">
        <v>4</v>
      </c>
      <c r="D80" s="34">
        <v>97250</v>
      </c>
      <c r="E80" s="35"/>
      <c r="F80" s="3"/>
      <c r="G80" s="36"/>
      <c r="H80" s="35"/>
    </row>
    <row r="81" spans="2:8" ht="24.75" customHeight="1">
      <c r="D81" s="67" t="s">
        <v>19</v>
      </c>
      <c r="E81" s="67"/>
      <c r="F81" s="67"/>
      <c r="G81" s="68"/>
      <c r="H81" s="69"/>
    </row>
    <row r="82" spans="2:8">
      <c r="B82" s="41" t="s">
        <v>37</v>
      </c>
      <c r="C82" s="41"/>
      <c r="D82" s="41"/>
      <c r="E82" s="41"/>
      <c r="F82" s="41"/>
      <c r="G82" s="41"/>
      <c r="H82" s="41"/>
    </row>
    <row r="83" spans="2:8">
      <c r="B83" s="46" t="s">
        <v>2</v>
      </c>
      <c r="C83" s="47" t="s">
        <v>0</v>
      </c>
      <c r="D83" s="47" t="s">
        <v>16</v>
      </c>
      <c r="E83" s="48" t="s">
        <v>13</v>
      </c>
      <c r="F83" s="48"/>
      <c r="G83" s="48"/>
      <c r="H83" s="49" t="s">
        <v>14</v>
      </c>
    </row>
    <row r="84" spans="2:8">
      <c r="B84" s="46"/>
      <c r="C84" s="47"/>
      <c r="D84" s="47"/>
      <c r="E84" s="48"/>
      <c r="F84" s="48"/>
      <c r="G84" s="48"/>
      <c r="H84" s="49"/>
    </row>
    <row r="85" spans="2:8">
      <c r="B85" s="46"/>
      <c r="C85" s="47"/>
      <c r="D85" s="47"/>
      <c r="E85" s="50" t="s">
        <v>1</v>
      </c>
      <c r="F85" s="50"/>
      <c r="G85" s="51" t="s">
        <v>17</v>
      </c>
      <c r="H85" s="49"/>
    </row>
    <row r="86" spans="2:8">
      <c r="B86" s="46"/>
      <c r="C86" s="47"/>
      <c r="D86" s="47"/>
      <c r="E86" s="48" t="s">
        <v>3</v>
      </c>
      <c r="F86" s="51" t="s">
        <v>8</v>
      </c>
      <c r="G86" s="51"/>
      <c r="H86" s="49"/>
    </row>
    <row r="87" spans="2:8">
      <c r="B87" s="46"/>
      <c r="C87" s="47"/>
      <c r="D87" s="47"/>
      <c r="E87" s="48"/>
      <c r="F87" s="51"/>
      <c r="G87" s="51"/>
      <c r="H87" s="47" t="s">
        <v>6</v>
      </c>
    </row>
    <row r="88" spans="2:8">
      <c r="B88" s="46"/>
      <c r="C88" s="47"/>
      <c r="D88" s="47"/>
      <c r="E88" s="48"/>
      <c r="F88" s="51"/>
      <c r="G88" s="51"/>
      <c r="H88" s="47"/>
    </row>
    <row r="89" spans="2:8">
      <c r="B89" s="46"/>
      <c r="C89" s="47"/>
      <c r="D89" s="47"/>
      <c r="E89" s="48"/>
      <c r="F89" s="51"/>
      <c r="G89" s="51"/>
      <c r="H89" s="47"/>
    </row>
    <row r="90" spans="2:8">
      <c r="B90" s="46"/>
      <c r="C90" s="47"/>
      <c r="D90" s="47"/>
      <c r="E90" s="15"/>
      <c r="F90" s="15"/>
      <c r="G90" s="51"/>
      <c r="H90" s="47"/>
    </row>
    <row r="91" spans="2:8">
      <c r="B91" s="46"/>
      <c r="C91" s="30">
        <v>1</v>
      </c>
      <c r="D91" s="30">
        <v>2</v>
      </c>
      <c r="E91" s="30">
        <v>3</v>
      </c>
      <c r="F91" s="30">
        <v>4</v>
      </c>
      <c r="G91" s="30">
        <v>5</v>
      </c>
      <c r="H91" s="2">
        <v>6</v>
      </c>
    </row>
    <row r="92" spans="2:8">
      <c r="B92" s="7" t="s">
        <v>22</v>
      </c>
      <c r="C92" s="9" t="s">
        <v>5</v>
      </c>
      <c r="D92" s="25">
        <v>43764</v>
      </c>
      <c r="E92" s="26"/>
      <c r="F92" s="1"/>
      <c r="G92" s="27"/>
      <c r="H92" s="10"/>
    </row>
    <row r="96" spans="2:8">
      <c r="B96" s="41" t="s">
        <v>28</v>
      </c>
      <c r="C96" s="41"/>
      <c r="D96" s="41"/>
      <c r="E96" s="41"/>
      <c r="F96" s="41"/>
      <c r="G96" s="41"/>
      <c r="H96" s="41"/>
    </row>
    <row r="97" spans="2:8">
      <c r="B97" s="46" t="s">
        <v>2</v>
      </c>
      <c r="C97" s="47" t="s">
        <v>0</v>
      </c>
      <c r="D97" s="47" t="s">
        <v>16</v>
      </c>
      <c r="E97" s="48" t="s">
        <v>13</v>
      </c>
      <c r="F97" s="48"/>
      <c r="G97" s="48"/>
      <c r="H97" s="49" t="s">
        <v>14</v>
      </c>
    </row>
    <row r="98" spans="2:8">
      <c r="B98" s="46"/>
      <c r="C98" s="47"/>
      <c r="D98" s="47"/>
      <c r="E98" s="48"/>
      <c r="F98" s="48"/>
      <c r="G98" s="48"/>
      <c r="H98" s="49"/>
    </row>
    <row r="99" spans="2:8">
      <c r="B99" s="46"/>
      <c r="C99" s="47"/>
      <c r="D99" s="47"/>
      <c r="E99" s="50" t="s">
        <v>1</v>
      </c>
      <c r="F99" s="50"/>
      <c r="G99" s="51" t="s">
        <v>17</v>
      </c>
      <c r="H99" s="49"/>
    </row>
    <row r="100" spans="2:8">
      <c r="B100" s="46"/>
      <c r="C100" s="47"/>
      <c r="D100" s="47"/>
      <c r="E100" s="48" t="s">
        <v>3</v>
      </c>
      <c r="F100" s="51" t="s">
        <v>8</v>
      </c>
      <c r="G100" s="51"/>
      <c r="H100" s="49"/>
    </row>
    <row r="101" spans="2:8">
      <c r="B101" s="46"/>
      <c r="C101" s="47"/>
      <c r="D101" s="47"/>
      <c r="E101" s="48"/>
      <c r="F101" s="51"/>
      <c r="G101" s="51"/>
      <c r="H101" s="47" t="s">
        <v>6</v>
      </c>
    </row>
    <row r="102" spans="2:8">
      <c r="B102" s="46"/>
      <c r="C102" s="47"/>
      <c r="D102" s="47"/>
      <c r="E102" s="48"/>
      <c r="F102" s="51"/>
      <c r="G102" s="51"/>
      <c r="H102" s="47"/>
    </row>
    <row r="103" spans="2:8">
      <c r="B103" s="46"/>
      <c r="C103" s="47"/>
      <c r="D103" s="47"/>
      <c r="E103" s="48"/>
      <c r="F103" s="51"/>
      <c r="G103" s="51"/>
      <c r="H103" s="47"/>
    </row>
    <row r="104" spans="2:8">
      <c r="B104" s="46"/>
      <c r="C104" s="47"/>
      <c r="D104" s="47"/>
      <c r="E104" s="15"/>
      <c r="F104" s="15"/>
      <c r="G104" s="51"/>
      <c r="H104" s="47"/>
    </row>
    <row r="105" spans="2:8">
      <c r="B105" s="46"/>
      <c r="C105" s="30">
        <v>1</v>
      </c>
      <c r="D105" s="30">
        <v>2</v>
      </c>
      <c r="E105" s="30">
        <v>3</v>
      </c>
      <c r="F105" s="30">
        <v>4</v>
      </c>
      <c r="G105" s="30">
        <v>5</v>
      </c>
      <c r="H105" s="2">
        <v>6</v>
      </c>
    </row>
    <row r="106" spans="2:8">
      <c r="B106" s="7" t="s">
        <v>22</v>
      </c>
      <c r="C106" s="8" t="s">
        <v>5</v>
      </c>
      <c r="D106" s="24">
        <v>61028</v>
      </c>
      <c r="E106" s="10"/>
      <c r="F106" s="1"/>
      <c r="G106" s="10"/>
      <c r="H106" s="10"/>
    </row>
    <row r="110" spans="2:8">
      <c r="B110" s="41" t="s">
        <v>29</v>
      </c>
      <c r="C110" s="41"/>
      <c r="D110" s="41"/>
      <c r="E110" s="41"/>
      <c r="F110" s="41"/>
      <c r="G110" s="41"/>
      <c r="H110" s="41"/>
    </row>
    <row r="111" spans="2:8">
      <c r="B111" s="46" t="s">
        <v>2</v>
      </c>
      <c r="C111" s="47" t="s">
        <v>0</v>
      </c>
      <c r="D111" s="47" t="s">
        <v>16</v>
      </c>
      <c r="E111" s="48" t="s">
        <v>13</v>
      </c>
      <c r="F111" s="48"/>
      <c r="G111" s="48"/>
      <c r="H111" s="49" t="s">
        <v>14</v>
      </c>
    </row>
    <row r="112" spans="2:8">
      <c r="B112" s="46"/>
      <c r="C112" s="47"/>
      <c r="D112" s="47"/>
      <c r="E112" s="48"/>
      <c r="F112" s="48"/>
      <c r="G112" s="48"/>
      <c r="H112" s="49"/>
    </row>
    <row r="113" spans="2:8">
      <c r="B113" s="46"/>
      <c r="C113" s="47"/>
      <c r="D113" s="47"/>
      <c r="E113" s="50" t="s">
        <v>1</v>
      </c>
      <c r="F113" s="50"/>
      <c r="G113" s="51" t="s">
        <v>27</v>
      </c>
      <c r="H113" s="49"/>
    </row>
    <row r="114" spans="2:8">
      <c r="B114" s="46"/>
      <c r="C114" s="47"/>
      <c r="D114" s="47"/>
      <c r="E114" s="48" t="s">
        <v>3</v>
      </c>
      <c r="F114" s="51" t="s">
        <v>8</v>
      </c>
      <c r="G114" s="51"/>
      <c r="H114" s="49"/>
    </row>
    <row r="115" spans="2:8">
      <c r="B115" s="46"/>
      <c r="C115" s="47"/>
      <c r="D115" s="47"/>
      <c r="E115" s="48"/>
      <c r="F115" s="51"/>
      <c r="G115" s="51"/>
      <c r="H115" s="47" t="s">
        <v>6</v>
      </c>
    </row>
    <row r="116" spans="2:8">
      <c r="B116" s="46"/>
      <c r="C116" s="47"/>
      <c r="D116" s="47"/>
      <c r="E116" s="48"/>
      <c r="F116" s="51"/>
      <c r="G116" s="51"/>
      <c r="H116" s="47"/>
    </row>
    <row r="117" spans="2:8">
      <c r="B117" s="46"/>
      <c r="C117" s="47"/>
      <c r="D117" s="47"/>
      <c r="E117" s="48"/>
      <c r="F117" s="51"/>
      <c r="G117" s="51"/>
      <c r="H117" s="47"/>
    </row>
    <row r="118" spans="2:8">
      <c r="B118" s="46"/>
      <c r="C118" s="47"/>
      <c r="D118" s="47"/>
      <c r="E118" s="15"/>
      <c r="F118" s="15"/>
      <c r="G118" s="51"/>
      <c r="H118" s="47"/>
    </row>
    <row r="119" spans="2:8">
      <c r="B119" s="46"/>
      <c r="C119" s="30">
        <v>1</v>
      </c>
      <c r="D119" s="30">
        <v>2</v>
      </c>
      <c r="E119" s="30">
        <v>3</v>
      </c>
      <c r="F119" s="30">
        <v>4</v>
      </c>
      <c r="G119" s="30">
        <v>5</v>
      </c>
      <c r="H119" s="2">
        <v>6</v>
      </c>
    </row>
    <row r="120" spans="2:8">
      <c r="B120" s="7" t="s">
        <v>22</v>
      </c>
      <c r="C120" s="8" t="s">
        <v>5</v>
      </c>
      <c r="D120" s="24">
        <f>(10838*2)</f>
        <v>21676</v>
      </c>
      <c r="E120" s="10"/>
      <c r="F120" s="1"/>
      <c r="G120" s="10"/>
      <c r="H120" s="10"/>
    </row>
    <row r="122" spans="2:8">
      <c r="B122" s="41" t="s">
        <v>30</v>
      </c>
      <c r="C122" s="41"/>
      <c r="D122" s="41"/>
      <c r="E122" s="41"/>
      <c r="F122" s="41"/>
      <c r="G122" s="41"/>
      <c r="H122" s="41"/>
    </row>
    <row r="123" spans="2:8">
      <c r="B123" s="46" t="s">
        <v>2</v>
      </c>
      <c r="C123" s="47" t="s">
        <v>0</v>
      </c>
      <c r="D123" s="47" t="s">
        <v>16</v>
      </c>
      <c r="E123" s="48" t="s">
        <v>13</v>
      </c>
      <c r="F123" s="48"/>
      <c r="G123" s="48"/>
      <c r="H123" s="49" t="s">
        <v>14</v>
      </c>
    </row>
    <row r="124" spans="2:8">
      <c r="B124" s="46"/>
      <c r="C124" s="47"/>
      <c r="D124" s="47"/>
      <c r="E124" s="48"/>
      <c r="F124" s="48"/>
      <c r="G124" s="48"/>
      <c r="H124" s="49"/>
    </row>
    <row r="125" spans="2:8">
      <c r="B125" s="46"/>
      <c r="C125" s="47"/>
      <c r="D125" s="47"/>
      <c r="E125" s="50" t="s">
        <v>1</v>
      </c>
      <c r="F125" s="50"/>
      <c r="G125" s="51" t="s">
        <v>17</v>
      </c>
      <c r="H125" s="49"/>
    </row>
    <row r="126" spans="2:8">
      <c r="B126" s="46"/>
      <c r="C126" s="47"/>
      <c r="D126" s="47"/>
      <c r="E126" s="48" t="s">
        <v>3</v>
      </c>
      <c r="F126" s="51" t="s">
        <v>8</v>
      </c>
      <c r="G126" s="51"/>
      <c r="H126" s="49"/>
    </row>
    <row r="127" spans="2:8">
      <c r="B127" s="46"/>
      <c r="C127" s="47"/>
      <c r="D127" s="47"/>
      <c r="E127" s="48"/>
      <c r="F127" s="51"/>
      <c r="G127" s="51"/>
      <c r="H127" s="47" t="s">
        <v>6</v>
      </c>
    </row>
    <row r="128" spans="2:8">
      <c r="B128" s="46"/>
      <c r="C128" s="47"/>
      <c r="D128" s="47"/>
      <c r="E128" s="48"/>
      <c r="F128" s="51"/>
      <c r="G128" s="51"/>
      <c r="H128" s="47"/>
    </row>
    <row r="129" spans="2:8">
      <c r="B129" s="46"/>
      <c r="C129" s="47"/>
      <c r="D129" s="47"/>
      <c r="E129" s="48"/>
      <c r="F129" s="51"/>
      <c r="G129" s="51"/>
      <c r="H129" s="47"/>
    </row>
    <row r="130" spans="2:8">
      <c r="B130" s="46"/>
      <c r="C130" s="47"/>
      <c r="D130" s="47"/>
      <c r="E130" s="15"/>
      <c r="F130" s="15"/>
      <c r="G130" s="51"/>
      <c r="H130" s="47"/>
    </row>
    <row r="131" spans="2:8">
      <c r="B131" s="46"/>
      <c r="C131" s="30">
        <v>1</v>
      </c>
      <c r="D131" s="30">
        <v>2</v>
      </c>
      <c r="E131" s="30">
        <v>3</v>
      </c>
      <c r="F131" s="30">
        <v>4</v>
      </c>
      <c r="G131" s="30">
        <v>5</v>
      </c>
      <c r="H131" s="2">
        <v>6</v>
      </c>
    </row>
    <row r="132" spans="2:8">
      <c r="B132" s="7" t="s">
        <v>24</v>
      </c>
      <c r="C132" s="14" t="s">
        <v>4</v>
      </c>
      <c r="D132" s="24">
        <f>(33227*2)</f>
        <v>66454</v>
      </c>
      <c r="E132" s="10"/>
      <c r="F132" s="1"/>
      <c r="G132" s="10"/>
      <c r="H132" s="10"/>
    </row>
    <row r="136" spans="2:8">
      <c r="B136" s="41" t="s">
        <v>38</v>
      </c>
      <c r="C136" s="41"/>
      <c r="D136" s="41"/>
      <c r="E136" s="41"/>
      <c r="F136" s="41"/>
      <c r="G136" s="41"/>
      <c r="H136" s="41"/>
    </row>
    <row r="137" spans="2:8">
      <c r="B137" s="53" t="s">
        <v>2</v>
      </c>
      <c r="C137" s="56" t="s">
        <v>0</v>
      </c>
      <c r="D137" s="47" t="s">
        <v>16</v>
      </c>
      <c r="E137" s="58" t="s">
        <v>13</v>
      </c>
      <c r="F137" s="59"/>
      <c r="G137" s="60"/>
      <c r="H137" s="64" t="s">
        <v>14</v>
      </c>
    </row>
    <row r="138" spans="2:8">
      <c r="B138" s="54"/>
      <c r="C138" s="57"/>
      <c r="D138" s="47"/>
      <c r="E138" s="61"/>
      <c r="F138" s="62"/>
      <c r="G138" s="63"/>
      <c r="H138" s="65"/>
    </row>
    <row r="139" spans="2:8">
      <c r="B139" s="54"/>
      <c r="C139" s="57"/>
      <c r="D139" s="47"/>
      <c r="E139" s="50" t="s">
        <v>1</v>
      </c>
      <c r="F139" s="50"/>
      <c r="G139" s="51" t="s">
        <v>17</v>
      </c>
      <c r="H139" s="65"/>
    </row>
    <row r="140" spans="2:8">
      <c r="B140" s="54"/>
      <c r="C140" s="57"/>
      <c r="D140" s="47"/>
      <c r="E140" s="48" t="s">
        <v>3</v>
      </c>
      <c r="F140" s="51" t="s">
        <v>8</v>
      </c>
      <c r="G140" s="51"/>
      <c r="H140" s="66"/>
    </row>
    <row r="141" spans="2:8">
      <c r="B141" s="54"/>
      <c r="C141" s="57"/>
      <c r="D141" s="47"/>
      <c r="E141" s="48"/>
      <c r="F141" s="51"/>
      <c r="G141" s="51"/>
      <c r="H141" s="47" t="s">
        <v>6</v>
      </c>
    </row>
    <row r="142" spans="2:8">
      <c r="B142" s="54"/>
      <c r="C142" s="57"/>
      <c r="D142" s="47"/>
      <c r="E142" s="48"/>
      <c r="F142" s="51"/>
      <c r="G142" s="51"/>
      <c r="H142" s="47"/>
    </row>
    <row r="143" spans="2:8">
      <c r="B143" s="54"/>
      <c r="C143" s="57"/>
      <c r="D143" s="47"/>
      <c r="E143" s="48"/>
      <c r="F143" s="51"/>
      <c r="G143" s="51"/>
      <c r="H143" s="47"/>
    </row>
    <row r="144" spans="2:8">
      <c r="B144" s="54"/>
      <c r="C144" s="57"/>
      <c r="D144" s="47"/>
      <c r="E144" s="15"/>
      <c r="F144" s="15"/>
      <c r="G144" s="51"/>
      <c r="H144" s="47"/>
    </row>
    <row r="145" spans="2:8">
      <c r="B145" s="55"/>
      <c r="C145" s="30">
        <v>1</v>
      </c>
      <c r="D145" s="30">
        <v>2</v>
      </c>
      <c r="E145" s="30">
        <v>3</v>
      </c>
      <c r="F145" s="30">
        <v>4</v>
      </c>
      <c r="G145" s="30">
        <v>5</v>
      </c>
      <c r="H145" s="2">
        <v>6</v>
      </c>
    </row>
    <row r="146" spans="2:8">
      <c r="B146" s="7" t="s">
        <v>22</v>
      </c>
      <c r="C146" s="8" t="s">
        <v>5</v>
      </c>
      <c r="D146" s="18">
        <f>(15765*2)</f>
        <v>31530</v>
      </c>
      <c r="E146" s="12"/>
      <c r="F146" s="1"/>
      <c r="G146" s="12"/>
      <c r="H146" s="12"/>
    </row>
    <row r="150" spans="2:8">
      <c r="B150" s="41" t="s">
        <v>39</v>
      </c>
      <c r="C150" s="41"/>
      <c r="D150" s="41"/>
      <c r="E150" s="41"/>
      <c r="F150" s="41"/>
      <c r="G150" s="41"/>
      <c r="H150" s="41"/>
    </row>
    <row r="151" spans="2:8">
      <c r="B151" s="53" t="s">
        <v>2</v>
      </c>
      <c r="C151" s="56" t="s">
        <v>0</v>
      </c>
      <c r="D151" s="47" t="s">
        <v>16</v>
      </c>
      <c r="E151" s="58" t="s">
        <v>13</v>
      </c>
      <c r="F151" s="59"/>
      <c r="G151" s="60"/>
      <c r="H151" s="64" t="s">
        <v>14</v>
      </c>
    </row>
    <row r="152" spans="2:8">
      <c r="B152" s="54"/>
      <c r="C152" s="57"/>
      <c r="D152" s="47"/>
      <c r="E152" s="61"/>
      <c r="F152" s="62"/>
      <c r="G152" s="63"/>
      <c r="H152" s="65"/>
    </row>
    <row r="153" spans="2:8">
      <c r="B153" s="54"/>
      <c r="C153" s="57"/>
      <c r="D153" s="47"/>
      <c r="E153" s="50" t="s">
        <v>1</v>
      </c>
      <c r="F153" s="50"/>
      <c r="G153" s="51" t="s">
        <v>17</v>
      </c>
      <c r="H153" s="65"/>
    </row>
    <row r="154" spans="2:8">
      <c r="B154" s="54"/>
      <c r="C154" s="57"/>
      <c r="D154" s="47"/>
      <c r="E154" s="48" t="s">
        <v>3</v>
      </c>
      <c r="F154" s="51" t="s">
        <v>8</v>
      </c>
      <c r="G154" s="51"/>
      <c r="H154" s="66"/>
    </row>
    <row r="155" spans="2:8">
      <c r="B155" s="54"/>
      <c r="C155" s="57"/>
      <c r="D155" s="47"/>
      <c r="E155" s="48"/>
      <c r="F155" s="51"/>
      <c r="G155" s="51"/>
      <c r="H155" s="47" t="s">
        <v>6</v>
      </c>
    </row>
    <row r="156" spans="2:8">
      <c r="B156" s="54"/>
      <c r="C156" s="57"/>
      <c r="D156" s="47"/>
      <c r="E156" s="48"/>
      <c r="F156" s="51"/>
      <c r="G156" s="51"/>
      <c r="H156" s="47"/>
    </row>
    <row r="157" spans="2:8">
      <c r="B157" s="54"/>
      <c r="C157" s="57"/>
      <c r="D157" s="47"/>
      <c r="E157" s="48"/>
      <c r="F157" s="51"/>
      <c r="G157" s="51"/>
      <c r="H157" s="47"/>
    </row>
    <row r="158" spans="2:8">
      <c r="B158" s="54"/>
      <c r="C158" s="57"/>
      <c r="D158" s="47"/>
      <c r="E158" s="15"/>
      <c r="F158" s="15"/>
      <c r="G158" s="51"/>
      <c r="H158" s="47"/>
    </row>
    <row r="159" spans="2:8">
      <c r="B159" s="55"/>
      <c r="C159" s="30">
        <v>1</v>
      </c>
      <c r="D159" s="30">
        <v>2</v>
      </c>
      <c r="E159" s="30">
        <v>3</v>
      </c>
      <c r="F159" s="30">
        <v>4</v>
      </c>
      <c r="G159" s="30">
        <v>5</v>
      </c>
      <c r="H159" s="2">
        <v>6</v>
      </c>
    </row>
    <row r="160" spans="2:8">
      <c r="B160" s="7" t="s">
        <v>22</v>
      </c>
      <c r="C160" s="14" t="s">
        <v>4</v>
      </c>
      <c r="D160" s="18">
        <f>(50792*2)</f>
        <v>101584</v>
      </c>
      <c r="E160" s="12"/>
      <c r="F160" s="1"/>
      <c r="G160" s="12"/>
      <c r="H160" s="12"/>
    </row>
    <row r="164" spans="2:8">
      <c r="B164" s="41" t="s">
        <v>40</v>
      </c>
      <c r="C164" s="41"/>
      <c r="D164" s="41"/>
      <c r="E164" s="41"/>
      <c r="F164" s="41"/>
      <c r="G164" s="41"/>
      <c r="H164" s="41"/>
    </row>
    <row r="165" spans="2:8">
      <c r="B165" s="53" t="s">
        <v>2</v>
      </c>
      <c r="C165" s="56" t="s">
        <v>0</v>
      </c>
      <c r="D165" s="47" t="s">
        <v>16</v>
      </c>
      <c r="E165" s="58" t="s">
        <v>13</v>
      </c>
      <c r="F165" s="59"/>
      <c r="G165" s="60"/>
      <c r="H165" s="64" t="s">
        <v>14</v>
      </c>
    </row>
    <row r="166" spans="2:8">
      <c r="B166" s="54"/>
      <c r="C166" s="57"/>
      <c r="D166" s="47"/>
      <c r="E166" s="61"/>
      <c r="F166" s="62"/>
      <c r="G166" s="63"/>
      <c r="H166" s="65"/>
    </row>
    <row r="167" spans="2:8">
      <c r="B167" s="54"/>
      <c r="C167" s="57"/>
      <c r="D167" s="47"/>
      <c r="E167" s="50" t="s">
        <v>1</v>
      </c>
      <c r="F167" s="50"/>
      <c r="G167" s="51" t="s">
        <v>17</v>
      </c>
      <c r="H167" s="65"/>
    </row>
    <row r="168" spans="2:8">
      <c r="B168" s="54"/>
      <c r="C168" s="57"/>
      <c r="D168" s="47"/>
      <c r="E168" s="48" t="s">
        <v>3</v>
      </c>
      <c r="F168" s="51" t="s">
        <v>8</v>
      </c>
      <c r="G168" s="51"/>
      <c r="H168" s="66"/>
    </row>
    <row r="169" spans="2:8">
      <c r="B169" s="54"/>
      <c r="C169" s="57"/>
      <c r="D169" s="47"/>
      <c r="E169" s="48"/>
      <c r="F169" s="51"/>
      <c r="G169" s="51"/>
      <c r="H169" s="47" t="s">
        <v>6</v>
      </c>
    </row>
    <row r="170" spans="2:8">
      <c r="B170" s="54"/>
      <c r="C170" s="57"/>
      <c r="D170" s="47"/>
      <c r="E170" s="48"/>
      <c r="F170" s="51"/>
      <c r="G170" s="51"/>
      <c r="H170" s="47"/>
    </row>
    <row r="171" spans="2:8">
      <c r="B171" s="54"/>
      <c r="C171" s="57"/>
      <c r="D171" s="47"/>
      <c r="E171" s="48"/>
      <c r="F171" s="51"/>
      <c r="G171" s="51"/>
      <c r="H171" s="47"/>
    </row>
    <row r="172" spans="2:8">
      <c r="B172" s="54"/>
      <c r="C172" s="57"/>
      <c r="D172" s="47"/>
      <c r="E172" s="15"/>
      <c r="F172" s="15"/>
      <c r="G172" s="51"/>
      <c r="H172" s="47"/>
    </row>
    <row r="173" spans="2:8">
      <c r="B173" s="55"/>
      <c r="C173" s="30">
        <v>1</v>
      </c>
      <c r="D173" s="30">
        <v>2</v>
      </c>
      <c r="E173" s="30">
        <v>3</v>
      </c>
      <c r="F173" s="30">
        <v>4</v>
      </c>
      <c r="G173" s="30">
        <v>5</v>
      </c>
      <c r="H173" s="2">
        <v>6</v>
      </c>
    </row>
    <row r="174" spans="2:8">
      <c r="B174" s="22" t="s">
        <v>22</v>
      </c>
      <c r="C174" s="30" t="s">
        <v>5</v>
      </c>
      <c r="D174" s="17">
        <v>38554</v>
      </c>
      <c r="E174" s="20"/>
      <c r="F174" s="30"/>
      <c r="G174" s="20"/>
      <c r="H174" s="21"/>
    </row>
    <row r="175" spans="2:8">
      <c r="B175" s="7" t="s">
        <v>23</v>
      </c>
      <c r="C175" s="8" t="s">
        <v>5</v>
      </c>
      <c r="D175" s="39">
        <f>(8729*2)</f>
        <v>17458</v>
      </c>
      <c r="E175" s="35"/>
      <c r="F175" s="3"/>
      <c r="G175" s="29"/>
      <c r="H175" s="35"/>
    </row>
    <row r="176" spans="2:8" ht="30.75" customHeight="1">
      <c r="D176" s="67" t="s">
        <v>31</v>
      </c>
      <c r="E176" s="67"/>
      <c r="F176" s="67"/>
      <c r="G176" s="69"/>
      <c r="H176" s="69"/>
    </row>
    <row r="180" spans="2:8">
      <c r="B180" s="41" t="s">
        <v>41</v>
      </c>
      <c r="C180" s="41"/>
      <c r="D180" s="41"/>
      <c r="E180" s="41"/>
      <c r="F180" s="41"/>
      <c r="G180" s="41"/>
      <c r="H180" s="41"/>
    </row>
    <row r="181" spans="2:8">
      <c r="B181" s="53" t="s">
        <v>2</v>
      </c>
      <c r="C181" s="56" t="s">
        <v>0</v>
      </c>
      <c r="D181" s="47" t="s">
        <v>16</v>
      </c>
      <c r="E181" s="58" t="s">
        <v>13</v>
      </c>
      <c r="F181" s="59"/>
      <c r="G181" s="60"/>
      <c r="H181" s="64" t="s">
        <v>14</v>
      </c>
    </row>
    <row r="182" spans="2:8">
      <c r="B182" s="54"/>
      <c r="C182" s="57"/>
      <c r="D182" s="47"/>
      <c r="E182" s="61"/>
      <c r="F182" s="62"/>
      <c r="G182" s="63"/>
      <c r="H182" s="65"/>
    </row>
    <row r="183" spans="2:8">
      <c r="B183" s="54"/>
      <c r="C183" s="57"/>
      <c r="D183" s="47"/>
      <c r="E183" s="50" t="s">
        <v>1</v>
      </c>
      <c r="F183" s="50"/>
      <c r="G183" s="51" t="s">
        <v>17</v>
      </c>
      <c r="H183" s="65"/>
    </row>
    <row r="184" spans="2:8">
      <c r="B184" s="54"/>
      <c r="C184" s="57"/>
      <c r="D184" s="47"/>
      <c r="E184" s="48" t="s">
        <v>3</v>
      </c>
      <c r="F184" s="51" t="s">
        <v>8</v>
      </c>
      <c r="G184" s="51"/>
      <c r="H184" s="66"/>
    </row>
    <row r="185" spans="2:8">
      <c r="B185" s="54"/>
      <c r="C185" s="57"/>
      <c r="D185" s="47"/>
      <c r="E185" s="48"/>
      <c r="F185" s="51"/>
      <c r="G185" s="51"/>
      <c r="H185" s="47" t="s">
        <v>6</v>
      </c>
    </row>
    <row r="186" spans="2:8">
      <c r="B186" s="54"/>
      <c r="C186" s="57"/>
      <c r="D186" s="47"/>
      <c r="E186" s="48"/>
      <c r="F186" s="51"/>
      <c r="G186" s="51"/>
      <c r="H186" s="47"/>
    </row>
    <row r="187" spans="2:8">
      <c r="B187" s="54"/>
      <c r="C187" s="57"/>
      <c r="D187" s="47"/>
      <c r="E187" s="48"/>
      <c r="F187" s="51"/>
      <c r="G187" s="51"/>
      <c r="H187" s="47"/>
    </row>
    <row r="188" spans="2:8">
      <c r="B188" s="54"/>
      <c r="C188" s="57"/>
      <c r="D188" s="47"/>
      <c r="E188" s="15"/>
      <c r="F188" s="15"/>
      <c r="G188" s="51"/>
      <c r="H188" s="47"/>
    </row>
    <row r="189" spans="2:8">
      <c r="B189" s="55"/>
      <c r="C189" s="30">
        <v>1</v>
      </c>
      <c r="D189" s="30">
        <v>2</v>
      </c>
      <c r="E189" s="30">
        <v>3</v>
      </c>
      <c r="F189" s="30">
        <v>4</v>
      </c>
      <c r="G189" s="30">
        <v>5</v>
      </c>
      <c r="H189" s="2">
        <v>6</v>
      </c>
    </row>
    <row r="190" spans="2:8">
      <c r="B190" s="4" t="s">
        <v>22</v>
      </c>
      <c r="C190" s="9" t="s">
        <v>10</v>
      </c>
      <c r="D190" s="17">
        <v>0</v>
      </c>
      <c r="E190" s="5"/>
      <c r="F190" s="1"/>
      <c r="G190" s="6"/>
      <c r="H190" s="10"/>
    </row>
    <row r="191" spans="2:8">
      <c r="B191" s="7" t="s">
        <v>23</v>
      </c>
      <c r="C191" s="8" t="s">
        <v>5</v>
      </c>
      <c r="D191" s="18">
        <f>(58974*2)</f>
        <v>117948</v>
      </c>
      <c r="E191" s="12"/>
      <c r="F191" s="1"/>
      <c r="G191" s="12"/>
      <c r="H191" s="12"/>
    </row>
    <row r="192" spans="2:8">
      <c r="B192" s="7" t="s">
        <v>25</v>
      </c>
      <c r="C192" s="14" t="s">
        <v>20</v>
      </c>
      <c r="D192" s="18">
        <v>765130</v>
      </c>
      <c r="E192" s="12"/>
      <c r="F192" s="1"/>
      <c r="G192" s="12"/>
      <c r="H192" s="12"/>
    </row>
    <row r="193" spans="2:8">
      <c r="B193" s="7" t="s">
        <v>26</v>
      </c>
      <c r="C193" s="13" t="s">
        <v>4</v>
      </c>
      <c r="D193" s="40">
        <v>144270</v>
      </c>
      <c r="E193" s="11"/>
      <c r="F193" s="3"/>
      <c r="G193" s="35"/>
      <c r="H193" s="3"/>
    </row>
    <row r="194" spans="2:8" ht="33.75" customHeight="1">
      <c r="D194" s="67" t="s">
        <v>42</v>
      </c>
      <c r="E194" s="67"/>
      <c r="F194" s="67"/>
      <c r="G194" s="69"/>
      <c r="H194" s="69"/>
    </row>
    <row r="200" spans="2:8">
      <c r="B200" s="41" t="s">
        <v>43</v>
      </c>
      <c r="C200" s="41"/>
      <c r="D200" s="41"/>
      <c r="E200" s="41"/>
      <c r="F200" s="41"/>
      <c r="G200" s="41"/>
      <c r="H200" s="41"/>
    </row>
    <row r="201" spans="2:8">
      <c r="B201" s="53" t="s">
        <v>2</v>
      </c>
      <c r="C201" s="56" t="s">
        <v>0</v>
      </c>
      <c r="D201" s="47" t="s">
        <v>16</v>
      </c>
      <c r="E201" s="58" t="s">
        <v>13</v>
      </c>
      <c r="F201" s="59"/>
      <c r="G201" s="60"/>
      <c r="H201" s="64" t="s">
        <v>14</v>
      </c>
    </row>
    <row r="202" spans="2:8">
      <c r="B202" s="54"/>
      <c r="C202" s="57"/>
      <c r="D202" s="47"/>
      <c r="E202" s="61"/>
      <c r="F202" s="62"/>
      <c r="G202" s="63"/>
      <c r="H202" s="65"/>
    </row>
    <row r="203" spans="2:8">
      <c r="B203" s="54"/>
      <c r="C203" s="57"/>
      <c r="D203" s="47"/>
      <c r="E203" s="50" t="s">
        <v>1</v>
      </c>
      <c r="F203" s="50"/>
      <c r="G203" s="51" t="s">
        <v>27</v>
      </c>
      <c r="H203" s="65"/>
    </row>
    <row r="204" spans="2:8">
      <c r="B204" s="54"/>
      <c r="C204" s="57"/>
      <c r="D204" s="47"/>
      <c r="E204" s="48" t="s">
        <v>3</v>
      </c>
      <c r="F204" s="51" t="s">
        <v>8</v>
      </c>
      <c r="G204" s="51"/>
      <c r="H204" s="66"/>
    </row>
    <row r="205" spans="2:8">
      <c r="B205" s="54"/>
      <c r="C205" s="57"/>
      <c r="D205" s="47"/>
      <c r="E205" s="48"/>
      <c r="F205" s="51"/>
      <c r="G205" s="51"/>
      <c r="H205" s="47" t="s">
        <v>6</v>
      </c>
    </row>
    <row r="206" spans="2:8">
      <c r="B206" s="54"/>
      <c r="C206" s="57"/>
      <c r="D206" s="47"/>
      <c r="E206" s="48"/>
      <c r="F206" s="51"/>
      <c r="G206" s="51"/>
      <c r="H206" s="47"/>
    </row>
    <row r="207" spans="2:8">
      <c r="B207" s="54"/>
      <c r="C207" s="57"/>
      <c r="D207" s="47"/>
      <c r="E207" s="48"/>
      <c r="F207" s="51"/>
      <c r="G207" s="51"/>
      <c r="H207" s="47"/>
    </row>
    <row r="208" spans="2:8">
      <c r="B208" s="54"/>
      <c r="C208" s="57"/>
      <c r="D208" s="47"/>
      <c r="E208" s="15"/>
      <c r="F208" s="15"/>
      <c r="G208" s="51"/>
      <c r="H208" s="47"/>
    </row>
    <row r="209" spans="2:8">
      <c r="B209" s="55"/>
      <c r="C209" s="30">
        <v>1</v>
      </c>
      <c r="D209" s="30">
        <v>2</v>
      </c>
      <c r="E209" s="30">
        <v>3</v>
      </c>
      <c r="F209" s="30">
        <v>4</v>
      </c>
      <c r="G209" s="30">
        <v>5</v>
      </c>
      <c r="H209" s="2">
        <v>6</v>
      </c>
    </row>
    <row r="210" spans="2:8">
      <c r="B210" s="4" t="s">
        <v>22</v>
      </c>
      <c r="C210" s="9" t="s">
        <v>5</v>
      </c>
      <c r="D210" s="17">
        <v>26372</v>
      </c>
      <c r="E210" s="5"/>
      <c r="F210" s="1"/>
      <c r="G210" s="6"/>
      <c r="H210" s="10"/>
    </row>
    <row r="212" spans="2:8">
      <c r="B212" s="41" t="s">
        <v>44</v>
      </c>
      <c r="C212" s="41"/>
      <c r="D212" s="41"/>
      <c r="E212" s="41"/>
      <c r="F212" s="41"/>
      <c r="G212" s="41"/>
      <c r="H212" s="41"/>
    </row>
    <row r="213" spans="2:8">
      <c r="B213" s="53" t="s">
        <v>2</v>
      </c>
      <c r="C213" s="56" t="s">
        <v>0</v>
      </c>
      <c r="D213" s="47" t="s">
        <v>16</v>
      </c>
      <c r="E213" s="58" t="s">
        <v>13</v>
      </c>
      <c r="F213" s="59"/>
      <c r="G213" s="60"/>
      <c r="H213" s="64" t="s">
        <v>14</v>
      </c>
    </row>
    <row r="214" spans="2:8">
      <c r="B214" s="54"/>
      <c r="C214" s="57"/>
      <c r="D214" s="47"/>
      <c r="E214" s="61"/>
      <c r="F214" s="62"/>
      <c r="G214" s="63"/>
      <c r="H214" s="65"/>
    </row>
    <row r="215" spans="2:8">
      <c r="B215" s="54"/>
      <c r="C215" s="57"/>
      <c r="D215" s="47"/>
      <c r="E215" s="50" t="s">
        <v>1</v>
      </c>
      <c r="F215" s="50"/>
      <c r="G215" s="51" t="s">
        <v>27</v>
      </c>
      <c r="H215" s="65"/>
    </row>
    <row r="216" spans="2:8">
      <c r="B216" s="54"/>
      <c r="C216" s="57"/>
      <c r="D216" s="47"/>
      <c r="E216" s="48" t="s">
        <v>3</v>
      </c>
      <c r="F216" s="51" t="s">
        <v>8</v>
      </c>
      <c r="G216" s="51"/>
      <c r="H216" s="66"/>
    </row>
    <row r="217" spans="2:8">
      <c r="B217" s="54"/>
      <c r="C217" s="57"/>
      <c r="D217" s="47"/>
      <c r="E217" s="48"/>
      <c r="F217" s="51"/>
      <c r="G217" s="51"/>
      <c r="H217" s="47" t="s">
        <v>6</v>
      </c>
    </row>
    <row r="218" spans="2:8">
      <c r="B218" s="54"/>
      <c r="C218" s="57"/>
      <c r="D218" s="47"/>
      <c r="E218" s="48"/>
      <c r="F218" s="51"/>
      <c r="G218" s="51"/>
      <c r="H218" s="47"/>
    </row>
    <row r="219" spans="2:8">
      <c r="B219" s="54"/>
      <c r="C219" s="57"/>
      <c r="D219" s="47"/>
      <c r="E219" s="48"/>
      <c r="F219" s="51"/>
      <c r="G219" s="51"/>
      <c r="H219" s="47"/>
    </row>
    <row r="220" spans="2:8">
      <c r="B220" s="54"/>
      <c r="C220" s="57"/>
      <c r="D220" s="47"/>
      <c r="E220" s="15"/>
      <c r="F220" s="15"/>
      <c r="G220" s="51"/>
      <c r="H220" s="47"/>
    </row>
    <row r="221" spans="2:8">
      <c r="B221" s="55"/>
      <c r="C221" s="30">
        <v>1</v>
      </c>
      <c r="D221" s="30">
        <v>2</v>
      </c>
      <c r="E221" s="30">
        <v>3</v>
      </c>
      <c r="F221" s="30">
        <v>4</v>
      </c>
      <c r="G221" s="30">
        <v>5</v>
      </c>
      <c r="H221" s="2">
        <v>6</v>
      </c>
    </row>
    <row r="222" spans="2:8">
      <c r="B222" s="7" t="s">
        <v>22</v>
      </c>
      <c r="C222" s="8" t="s">
        <v>5</v>
      </c>
      <c r="D222" s="18">
        <v>61494</v>
      </c>
      <c r="E222" s="12"/>
      <c r="F222" s="1"/>
      <c r="G222" s="12"/>
      <c r="H222" s="12"/>
    </row>
    <row r="224" spans="2:8">
      <c r="B224" s="41" t="s">
        <v>45</v>
      </c>
      <c r="C224" s="41"/>
      <c r="D224" s="41"/>
      <c r="E224" s="41"/>
      <c r="F224" s="41"/>
      <c r="G224" s="41"/>
      <c r="H224" s="41"/>
    </row>
    <row r="225" spans="2:8">
      <c r="B225" s="53" t="s">
        <v>2</v>
      </c>
      <c r="C225" s="56" t="s">
        <v>0</v>
      </c>
      <c r="D225" s="47" t="s">
        <v>16</v>
      </c>
      <c r="E225" s="58" t="s">
        <v>13</v>
      </c>
      <c r="F225" s="59"/>
      <c r="G225" s="60"/>
      <c r="H225" s="64" t="s">
        <v>14</v>
      </c>
    </row>
    <row r="226" spans="2:8">
      <c r="B226" s="54"/>
      <c r="C226" s="57"/>
      <c r="D226" s="47"/>
      <c r="E226" s="61"/>
      <c r="F226" s="62"/>
      <c r="G226" s="63"/>
      <c r="H226" s="65"/>
    </row>
    <row r="227" spans="2:8">
      <c r="B227" s="54"/>
      <c r="C227" s="57"/>
      <c r="D227" s="47"/>
      <c r="E227" s="50" t="s">
        <v>1</v>
      </c>
      <c r="F227" s="50"/>
      <c r="G227" s="51" t="s">
        <v>17</v>
      </c>
      <c r="H227" s="65"/>
    </row>
    <row r="228" spans="2:8">
      <c r="B228" s="54"/>
      <c r="C228" s="57"/>
      <c r="D228" s="47"/>
      <c r="E228" s="48" t="s">
        <v>3</v>
      </c>
      <c r="F228" s="51" t="s">
        <v>8</v>
      </c>
      <c r="G228" s="51"/>
      <c r="H228" s="66"/>
    </row>
    <row r="229" spans="2:8">
      <c r="B229" s="54"/>
      <c r="C229" s="57"/>
      <c r="D229" s="47"/>
      <c r="E229" s="48"/>
      <c r="F229" s="51"/>
      <c r="G229" s="51"/>
      <c r="H229" s="47" t="s">
        <v>6</v>
      </c>
    </row>
    <row r="230" spans="2:8">
      <c r="B230" s="54"/>
      <c r="C230" s="57"/>
      <c r="D230" s="47"/>
      <c r="E230" s="48"/>
      <c r="F230" s="51"/>
      <c r="G230" s="51"/>
      <c r="H230" s="47"/>
    </row>
    <row r="231" spans="2:8">
      <c r="B231" s="54"/>
      <c r="C231" s="57"/>
      <c r="D231" s="47"/>
      <c r="E231" s="48"/>
      <c r="F231" s="51"/>
      <c r="G231" s="51"/>
      <c r="H231" s="47"/>
    </row>
    <row r="232" spans="2:8">
      <c r="B232" s="54"/>
      <c r="C232" s="57"/>
      <c r="D232" s="47"/>
      <c r="E232" s="15"/>
      <c r="F232" s="15"/>
      <c r="G232" s="51"/>
      <c r="H232" s="47"/>
    </row>
    <row r="233" spans="2:8">
      <c r="B233" s="55"/>
      <c r="C233" s="30">
        <v>1</v>
      </c>
      <c r="D233" s="30">
        <v>2</v>
      </c>
      <c r="E233" s="30">
        <v>3</v>
      </c>
      <c r="F233" s="30">
        <v>4</v>
      </c>
      <c r="G233" s="30">
        <v>5</v>
      </c>
      <c r="H233" s="2">
        <v>6</v>
      </c>
    </row>
    <row r="234" spans="2:8">
      <c r="B234" s="7" t="s">
        <v>22</v>
      </c>
      <c r="C234" s="8" t="s">
        <v>5</v>
      </c>
      <c r="D234" s="18">
        <v>88388</v>
      </c>
      <c r="E234" s="12"/>
      <c r="F234" s="1"/>
      <c r="G234" s="12"/>
      <c r="H234" s="12"/>
    </row>
    <row r="236" spans="2:8">
      <c r="G236" s="70" t="s">
        <v>7</v>
      </c>
      <c r="H236" s="70"/>
    </row>
    <row r="237" spans="2:8">
      <c r="G237" s="70"/>
      <c r="H237" s="70"/>
    </row>
    <row r="238" spans="2:8">
      <c r="G238" s="70" t="s">
        <v>9</v>
      </c>
      <c r="H238" s="70"/>
    </row>
  </sheetData>
  <mergeCells count="187">
    <mergeCell ref="G236:H237"/>
    <mergeCell ref="G238:H238"/>
    <mergeCell ref="B224:H224"/>
    <mergeCell ref="B225:B233"/>
    <mergeCell ref="C225:C232"/>
    <mergeCell ref="D225:D232"/>
    <mergeCell ref="E225:G226"/>
    <mergeCell ref="H225:H228"/>
    <mergeCell ref="E227:F227"/>
    <mergeCell ref="G227:G232"/>
    <mergeCell ref="E228:E231"/>
    <mergeCell ref="F228:F231"/>
    <mergeCell ref="H229:H232"/>
    <mergeCell ref="B212:H212"/>
    <mergeCell ref="B213:B221"/>
    <mergeCell ref="C213:C220"/>
    <mergeCell ref="D213:D220"/>
    <mergeCell ref="E213:G214"/>
    <mergeCell ref="H213:H216"/>
    <mergeCell ref="E215:F215"/>
    <mergeCell ref="G215:G220"/>
    <mergeCell ref="E216:E219"/>
    <mergeCell ref="F216:F219"/>
    <mergeCell ref="H217:H220"/>
    <mergeCell ref="D194:F194"/>
    <mergeCell ref="G194:H194"/>
    <mergeCell ref="B200:H200"/>
    <mergeCell ref="B201:B209"/>
    <mergeCell ref="C201:C208"/>
    <mergeCell ref="D201:D208"/>
    <mergeCell ref="E201:G202"/>
    <mergeCell ref="H201:H204"/>
    <mergeCell ref="E203:F203"/>
    <mergeCell ref="G203:G208"/>
    <mergeCell ref="E204:E207"/>
    <mergeCell ref="F204:F207"/>
    <mergeCell ref="H205:H208"/>
    <mergeCell ref="D176:F176"/>
    <mergeCell ref="G176:H176"/>
    <mergeCell ref="B180:H180"/>
    <mergeCell ref="B181:B189"/>
    <mergeCell ref="C181:C188"/>
    <mergeCell ref="D181:D188"/>
    <mergeCell ref="E181:G182"/>
    <mergeCell ref="H181:H184"/>
    <mergeCell ref="E183:F183"/>
    <mergeCell ref="G183:G188"/>
    <mergeCell ref="E184:E187"/>
    <mergeCell ref="F184:F187"/>
    <mergeCell ref="H185:H188"/>
    <mergeCell ref="B164:H164"/>
    <mergeCell ref="B165:B173"/>
    <mergeCell ref="C165:C172"/>
    <mergeCell ref="D165:D172"/>
    <mergeCell ref="E165:G166"/>
    <mergeCell ref="H165:H168"/>
    <mergeCell ref="E167:F167"/>
    <mergeCell ref="G167:G172"/>
    <mergeCell ref="E168:E171"/>
    <mergeCell ref="F168:F171"/>
    <mergeCell ref="H169:H172"/>
    <mergeCell ref="B150:H150"/>
    <mergeCell ref="B151:B159"/>
    <mergeCell ref="C151:C158"/>
    <mergeCell ref="D151:D158"/>
    <mergeCell ref="E151:G152"/>
    <mergeCell ref="H151:H154"/>
    <mergeCell ref="E153:F153"/>
    <mergeCell ref="G153:G158"/>
    <mergeCell ref="E154:E157"/>
    <mergeCell ref="F154:F157"/>
    <mergeCell ref="H155:H158"/>
    <mergeCell ref="B136:H136"/>
    <mergeCell ref="B137:B145"/>
    <mergeCell ref="C137:C144"/>
    <mergeCell ref="D137:D144"/>
    <mergeCell ref="E137:G138"/>
    <mergeCell ref="H137:H140"/>
    <mergeCell ref="E139:F139"/>
    <mergeCell ref="G139:G144"/>
    <mergeCell ref="E140:E143"/>
    <mergeCell ref="F140:F143"/>
    <mergeCell ref="H141:H144"/>
    <mergeCell ref="B122:H122"/>
    <mergeCell ref="B123:B131"/>
    <mergeCell ref="C123:C130"/>
    <mergeCell ref="D123:D130"/>
    <mergeCell ref="E123:G124"/>
    <mergeCell ref="H123:H126"/>
    <mergeCell ref="E125:F125"/>
    <mergeCell ref="G125:G130"/>
    <mergeCell ref="E126:E129"/>
    <mergeCell ref="F126:F129"/>
    <mergeCell ref="H127:H130"/>
    <mergeCell ref="B110:H110"/>
    <mergeCell ref="B111:B119"/>
    <mergeCell ref="C111:C118"/>
    <mergeCell ref="D111:D118"/>
    <mergeCell ref="E111:G112"/>
    <mergeCell ref="H111:H114"/>
    <mergeCell ref="E113:F113"/>
    <mergeCell ref="G113:G118"/>
    <mergeCell ref="E114:E117"/>
    <mergeCell ref="F114:F117"/>
    <mergeCell ref="H115:H118"/>
    <mergeCell ref="B96:H96"/>
    <mergeCell ref="B97:B105"/>
    <mergeCell ref="C97:C104"/>
    <mergeCell ref="D97:D104"/>
    <mergeCell ref="E97:G98"/>
    <mergeCell ref="H97:H100"/>
    <mergeCell ref="E99:F99"/>
    <mergeCell ref="G99:G104"/>
    <mergeCell ref="E100:E103"/>
    <mergeCell ref="F100:F103"/>
    <mergeCell ref="H101:H104"/>
    <mergeCell ref="D81:F81"/>
    <mergeCell ref="G81:H81"/>
    <mergeCell ref="B82:H82"/>
    <mergeCell ref="B83:B91"/>
    <mergeCell ref="C83:C90"/>
    <mergeCell ref="D83:D90"/>
    <mergeCell ref="E83:G84"/>
    <mergeCell ref="H83:H86"/>
    <mergeCell ref="E85:F85"/>
    <mergeCell ref="G85:G90"/>
    <mergeCell ref="E86:E89"/>
    <mergeCell ref="F86:F89"/>
    <mergeCell ref="H87:H90"/>
    <mergeCell ref="B69:H69"/>
    <mergeCell ref="B70:B78"/>
    <mergeCell ref="C70:C77"/>
    <mergeCell ref="D70:D77"/>
    <mergeCell ref="E70:G71"/>
    <mergeCell ref="H70:H73"/>
    <mergeCell ref="E72:F72"/>
    <mergeCell ref="G72:G77"/>
    <mergeCell ref="E73:E76"/>
    <mergeCell ref="F73:F76"/>
    <mergeCell ref="H74:H77"/>
    <mergeCell ref="B56:H56"/>
    <mergeCell ref="B57:B65"/>
    <mergeCell ref="C57:C64"/>
    <mergeCell ref="D57:D64"/>
    <mergeCell ref="E57:G58"/>
    <mergeCell ref="H57:H60"/>
    <mergeCell ref="E59:F59"/>
    <mergeCell ref="G59:G64"/>
    <mergeCell ref="E60:E63"/>
    <mergeCell ref="F60:F63"/>
    <mergeCell ref="H61:H64"/>
    <mergeCell ref="B42:H42"/>
    <mergeCell ref="B43:B51"/>
    <mergeCell ref="C43:C50"/>
    <mergeCell ref="D43:D50"/>
    <mergeCell ref="E43:G44"/>
    <mergeCell ref="H43:H46"/>
    <mergeCell ref="E45:F45"/>
    <mergeCell ref="G45:G50"/>
    <mergeCell ref="E46:E49"/>
    <mergeCell ref="F46:F49"/>
    <mergeCell ref="H47:H50"/>
    <mergeCell ref="B21:B29"/>
    <mergeCell ref="C21:C28"/>
    <mergeCell ref="D21:D28"/>
    <mergeCell ref="E21:G22"/>
    <mergeCell ref="H21:H24"/>
    <mergeCell ref="E23:F23"/>
    <mergeCell ref="G23:G28"/>
    <mergeCell ref="E24:E27"/>
    <mergeCell ref="F24:F27"/>
    <mergeCell ref="H25:H28"/>
    <mergeCell ref="B20:H20"/>
    <mergeCell ref="A1:J1"/>
    <mergeCell ref="D16:F16"/>
    <mergeCell ref="G16:H16"/>
    <mergeCell ref="B2:H2"/>
    <mergeCell ref="B3:B11"/>
    <mergeCell ref="C3:C10"/>
    <mergeCell ref="D3:D10"/>
    <mergeCell ref="E3:G4"/>
    <mergeCell ref="H3:H6"/>
    <mergeCell ref="E5:F5"/>
    <mergeCell ref="G5:G10"/>
    <mergeCell ref="E6:E9"/>
    <mergeCell ref="F6:F9"/>
    <mergeCell ref="H7:H10"/>
  </mergeCells>
  <printOptions horizontalCentered="1"/>
  <pageMargins left="0.39370078740157483" right="0.39370078740157483" top="0.39370078740157483" bottom="0.39370078740157483" header="0" footer="0"/>
  <pageSetup paperSize="9" scale="91" orientation="landscape" r:id="rId1"/>
  <headerFooter>
    <oddFooter>Strona &amp;P</oddFooter>
  </headerFooter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zał nr 7</vt:lpstr>
      <vt:lpstr>'zał nr 7'!Obszar_wydruku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2017-10-19T07:20:30Z</dcterms:modified>
</cp:coreProperties>
</file>