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200" windowHeight="10845"/>
  </bookViews>
  <sheets>
    <sheet name="Arkusz1" sheetId="1" r:id="rId1"/>
  </sheets>
  <definedNames>
    <definedName name="_xlnm._FilterDatabase" localSheetId="0" hidden="1">Arkusz1!$D$12:$D$158</definedName>
    <definedName name="_xlnm.Print_Area" localSheetId="0">Arkusz1!$A$1:$P$232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0" i="1"/>
  <c r="O223" s="1"/>
  <c r="O219"/>
  <c r="O213"/>
  <c r="O201"/>
</calcChain>
</file>

<file path=xl/sharedStrings.xml><?xml version="1.0" encoding="utf-8"?>
<sst xmlns="http://schemas.openxmlformats.org/spreadsheetml/2006/main" count="1829" uniqueCount="700">
  <si>
    <t>SZCZEGÓŁOWY OPIS PRZEDMIOTU ZAMÓWIENIA</t>
  </si>
  <si>
    <t>Przedmiotem zamówienia jest Zakup Energii Elektrycznej do obiektów Zamawiającego.</t>
  </si>
  <si>
    <t>Poniższa tabela przedstawia obiekty objęte przedmiotem zamówienia:</t>
  </si>
  <si>
    <t>Szczegółowy Opis Przedmiotu Zamówienia</t>
  </si>
  <si>
    <t xml:space="preserve"> Gmina Grójec, NIP:  7972011265, Regon 670223310</t>
  </si>
  <si>
    <t>adres: ul. Józefa Piłsudskiego 47, 05-600 Grójec</t>
  </si>
  <si>
    <t>L.p.</t>
  </si>
  <si>
    <t>Punkt odbioru</t>
  </si>
  <si>
    <t>Rodzaj punktu poboru</t>
  </si>
  <si>
    <t>Adres/ulica</t>
  </si>
  <si>
    <t>Kod</t>
  </si>
  <si>
    <t>Miejscowość</t>
  </si>
  <si>
    <t>Numer PPE</t>
  </si>
  <si>
    <t>Numer   ewidencyjny</t>
  </si>
  <si>
    <t>Numer licznika</t>
  </si>
  <si>
    <t>Taryfa</t>
  </si>
  <si>
    <t>Moc umowna</t>
  </si>
  <si>
    <t>Termin wejścia zamówienia</t>
  </si>
  <si>
    <t>Szacowane zużycie energii [kWh] w okresie od 01.04.2017 r. do 31.12.2017 r. DZIENNNA</t>
  </si>
  <si>
    <t>Szacowane zużycie energii [kWh] w okresie od 01.04.2017 r. do 31.12.2017 r. NOCNA</t>
  </si>
  <si>
    <t>Suma szacowanego zużycia energii [kWh] w okresie od 01.04.2017 r. do  31.12.2017 r.</t>
  </si>
  <si>
    <t>nazwa OSD</t>
  </si>
  <si>
    <t>1.</t>
  </si>
  <si>
    <t>Gmina Grójec</t>
  </si>
  <si>
    <t>oświetlenie uliczne</t>
  </si>
  <si>
    <t>JANÓWEK II</t>
  </si>
  <si>
    <t>05-600</t>
  </si>
  <si>
    <t xml:space="preserve"> GRÓJEC</t>
  </si>
  <si>
    <t>PL_ZEOD_1406100295_48</t>
  </si>
  <si>
    <t>09/5482/001</t>
  </si>
  <si>
    <t>C11</t>
  </si>
  <si>
    <t xml:space="preserve">PGE Dystrybucja S. A. - Skarżysko - Kamienna </t>
  </si>
  <si>
    <t>2.</t>
  </si>
  <si>
    <t xml:space="preserve">KĄCIN </t>
  </si>
  <si>
    <t>PL_ZEOD_1406100296_50</t>
  </si>
  <si>
    <t>09/5482/003</t>
  </si>
  <si>
    <t>3.</t>
  </si>
  <si>
    <t>JANÓWEK I</t>
  </si>
  <si>
    <t>PL_ZEOD_1406100297_52</t>
  </si>
  <si>
    <t>09/5482/004</t>
  </si>
  <si>
    <t>4.</t>
  </si>
  <si>
    <t xml:space="preserve">SŁOMCZYN II </t>
  </si>
  <si>
    <t>PL_ZEOD_1406100298_54</t>
  </si>
  <si>
    <t>09/5482/005</t>
  </si>
  <si>
    <t>5.</t>
  </si>
  <si>
    <t>SŁOMCZYN I</t>
  </si>
  <si>
    <t>PL_ZEOD_140610029_56</t>
  </si>
  <si>
    <t>09/5482/006</t>
  </si>
  <si>
    <t>6.</t>
  </si>
  <si>
    <t xml:space="preserve">ŻYRÓWEK I </t>
  </si>
  <si>
    <t>PL_ZEOD_1406100300_65</t>
  </si>
  <si>
    <t>09/5482/008</t>
  </si>
  <si>
    <t>7.</t>
  </si>
  <si>
    <t>FALĘCIN</t>
  </si>
  <si>
    <t>PL_ZEOD_1406100301_67</t>
  </si>
  <si>
    <t>09/5482/032</t>
  </si>
  <si>
    <t>8.</t>
  </si>
  <si>
    <t xml:space="preserve">WOLA KROBOWSKA </t>
  </si>
  <si>
    <t>PL_ZEOD_1406100302_69</t>
  </si>
  <si>
    <t>09/5482/036</t>
  </si>
  <si>
    <t>9.</t>
  </si>
  <si>
    <t xml:space="preserve">ZBYSZEWSKA II </t>
  </si>
  <si>
    <t>PL_ZEOD_1406100303_71</t>
  </si>
  <si>
    <t>09/5482/037</t>
  </si>
  <si>
    <t>10.</t>
  </si>
  <si>
    <t>DZIAŁKI KROBOWSKIE</t>
  </si>
  <si>
    <t>PL_ZEOD_1406100304_73</t>
  </si>
  <si>
    <t>09/5482/038</t>
  </si>
  <si>
    <t>11.</t>
  </si>
  <si>
    <t xml:space="preserve">WÓLKA TUROWSKA </t>
  </si>
  <si>
    <t>PL_ZEOD_1406100305_75</t>
  </si>
  <si>
    <t>09/5482/040</t>
  </si>
  <si>
    <t>12.</t>
  </si>
  <si>
    <t>GRUDZKOWOLA OŚW.</t>
  </si>
  <si>
    <t>PL_ZEOD_1406100306_77</t>
  </si>
  <si>
    <t>09/5482/041</t>
  </si>
  <si>
    <t>13.</t>
  </si>
  <si>
    <t>SKURÓW OŚW</t>
  </si>
  <si>
    <t>PL_ZEOD_1406100307_79</t>
  </si>
  <si>
    <t>09/5482/042</t>
  </si>
  <si>
    <t>14.</t>
  </si>
  <si>
    <t>CIERNIÓWKA</t>
  </si>
  <si>
    <t>PL_ZEOD_1406100308_81</t>
  </si>
  <si>
    <t>09/5482/154</t>
  </si>
  <si>
    <t>15.</t>
  </si>
  <si>
    <t xml:space="preserve">WORÓW </t>
  </si>
  <si>
    <t>PL_ZEOD_1406100309_83</t>
  </si>
  <si>
    <t>09/5482/155</t>
  </si>
  <si>
    <t>16.</t>
  </si>
  <si>
    <t>WOLA WOROWSKA</t>
  </si>
  <si>
    <t>PL_ZEOD_1406100310_74</t>
  </si>
  <si>
    <t>09/5482/156</t>
  </si>
  <si>
    <t>17.</t>
  </si>
  <si>
    <t>PL_ZEOD_1406100311_76</t>
  </si>
  <si>
    <t>09/5482/157</t>
  </si>
  <si>
    <t>18.</t>
  </si>
  <si>
    <t>WYSOCZYN</t>
  </si>
  <si>
    <t>PL_ZEOD_1406100312_78</t>
  </si>
  <si>
    <t>09/5482/158</t>
  </si>
  <si>
    <t>19.</t>
  </si>
  <si>
    <t>ZALESIE II K/BIKÓWKA</t>
  </si>
  <si>
    <t>PL_ZEOD_1406100313_80</t>
  </si>
  <si>
    <t>09/5482/162</t>
  </si>
  <si>
    <t>20.</t>
  </si>
  <si>
    <t xml:space="preserve">ULENIEC I </t>
  </si>
  <si>
    <t>PL_ZEOD_1406100314_82</t>
  </si>
  <si>
    <t>09/5482/182</t>
  </si>
  <si>
    <t>21.</t>
  </si>
  <si>
    <t xml:space="preserve">BIKÓWEK II </t>
  </si>
  <si>
    <t>PL_ZEOD_1406100315_84</t>
  </si>
  <si>
    <t>09/5482/183</t>
  </si>
  <si>
    <t>22.</t>
  </si>
  <si>
    <t xml:space="preserve">KOBYLIN III </t>
  </si>
  <si>
    <t>PL_ZEOD_1406100316_86</t>
  </si>
  <si>
    <t>09/5482/184</t>
  </si>
  <si>
    <t>23.</t>
  </si>
  <si>
    <t xml:space="preserve">KOBYLIN 3 </t>
  </si>
  <si>
    <t>PL_ZEOD_1406100317_88</t>
  </si>
  <si>
    <t>09/5482/185</t>
  </si>
  <si>
    <t>24.</t>
  </si>
  <si>
    <t xml:space="preserve">KOBYLIN II </t>
  </si>
  <si>
    <t>PL_ZEOD_1406100318_90</t>
  </si>
  <si>
    <t>09/5482/186</t>
  </si>
  <si>
    <t>25.</t>
  </si>
  <si>
    <t>PL_ZEOD_1406100319_92</t>
  </si>
  <si>
    <t>09/5482/187</t>
  </si>
  <si>
    <t>26.</t>
  </si>
  <si>
    <t xml:space="preserve">KOBYLIN 2 </t>
  </si>
  <si>
    <t>PL_ZEOD_1406100320_83</t>
  </si>
  <si>
    <t>09/5482/188</t>
  </si>
  <si>
    <t>27.</t>
  </si>
  <si>
    <t>MACIEJOWICE I</t>
  </si>
  <si>
    <t>PL_ZEOD_1406100321_85</t>
  </si>
  <si>
    <t>09/5482/189</t>
  </si>
  <si>
    <t>28.</t>
  </si>
  <si>
    <t>MACIEJOWICE II</t>
  </si>
  <si>
    <t>PL_ZEOD_1406100322_87</t>
  </si>
  <si>
    <t>09/5482/190</t>
  </si>
  <si>
    <t>29.</t>
  </si>
  <si>
    <t>LISÓWEK</t>
  </si>
  <si>
    <t>PL_ZEOD_1406100323_89</t>
  </si>
  <si>
    <t>09/5482/191</t>
  </si>
  <si>
    <t>30.</t>
  </si>
  <si>
    <t>KOŚMIN</t>
  </si>
  <si>
    <t>PL_ZEOD_1406100324_91</t>
  </si>
  <si>
    <t>09/5482/192</t>
  </si>
  <si>
    <t>31.</t>
  </si>
  <si>
    <t>LESZNOWOLA II</t>
  </si>
  <si>
    <t>PL_ZEOD_1406100325_93</t>
  </si>
  <si>
    <t>09/5482/193</t>
  </si>
  <si>
    <t>32.</t>
  </si>
  <si>
    <t>LESZNOWOLA III</t>
  </si>
  <si>
    <t>PL_ZEOD_1406100326_95</t>
  </si>
  <si>
    <t>09/5482/194</t>
  </si>
  <si>
    <t>33.</t>
  </si>
  <si>
    <t xml:space="preserve">LESZNOWOLA IV </t>
  </si>
  <si>
    <t>PL_ZEOD_1406100327_97</t>
  </si>
  <si>
    <t>09/5482/195</t>
  </si>
  <si>
    <t>34.</t>
  </si>
  <si>
    <t>LAS LESZNOWOLSKI</t>
  </si>
  <si>
    <t>PL_ZEOD_1406100328_99</t>
  </si>
  <si>
    <t>09/5482/196</t>
  </si>
  <si>
    <t>35.</t>
  </si>
  <si>
    <t>MIROWICE</t>
  </si>
  <si>
    <t>PL_ZEOD_1406100329_01</t>
  </si>
  <si>
    <t>09/5482/197</t>
  </si>
  <si>
    <t>36.</t>
  </si>
  <si>
    <t>CHUDOWOLA</t>
  </si>
  <si>
    <t>PL_ZEOD_1406100330_92</t>
  </si>
  <si>
    <t>09/5482/199</t>
  </si>
  <si>
    <t>37.</t>
  </si>
  <si>
    <t>GŁUCHÓW OŚW. ULICZNE</t>
  </si>
  <si>
    <t>PL_ZEOD_1406100331_94</t>
  </si>
  <si>
    <t>09/5482/200</t>
  </si>
  <si>
    <t>28557261</t>
  </si>
  <si>
    <t>38.</t>
  </si>
  <si>
    <t>PL_ZEOD_1406100332_96</t>
  </si>
  <si>
    <t>09/5482/204</t>
  </si>
  <si>
    <t>39.</t>
  </si>
  <si>
    <t>PL_ZEOD_1406100333_98</t>
  </si>
  <si>
    <t>09/5482/211</t>
  </si>
  <si>
    <t>40.</t>
  </si>
  <si>
    <t xml:space="preserve">GRÓJEC, LEWICZYŃSKA OŚW. ULICZNE </t>
  </si>
  <si>
    <t>PL_ZEOD_1406100334_00</t>
  </si>
  <si>
    <t>09/5482/213</t>
  </si>
  <si>
    <t>41.</t>
  </si>
  <si>
    <t>SZCZĘSNA-OŚW. ULICZNE</t>
  </si>
  <si>
    <t>PL_ZEOD_1406100335_02</t>
  </si>
  <si>
    <t>09/5482/220</t>
  </si>
  <si>
    <t>42.</t>
  </si>
  <si>
    <t>LESZNOWOLA I /KOŚMIN</t>
  </si>
  <si>
    <t>PL_ZEOD_1406100336_04</t>
  </si>
  <si>
    <t>09/5482/236</t>
  </si>
  <si>
    <t>43.</t>
  </si>
  <si>
    <t>KĘPINA</t>
  </si>
  <si>
    <t>PL_ZEOD_1406100337_06</t>
  </si>
  <si>
    <t>09/5482/237</t>
  </si>
  <si>
    <t>44.</t>
  </si>
  <si>
    <t>SZCZĘSNA</t>
  </si>
  <si>
    <t>PL_ZEOD_1406100338_08</t>
  </si>
  <si>
    <t>09/5482/238</t>
  </si>
  <si>
    <t>45.</t>
  </si>
  <si>
    <t>MIROWICE 3</t>
  </si>
  <si>
    <t>PL_ZEOD_1406100339_10</t>
  </si>
  <si>
    <t>09/5482/243</t>
  </si>
  <si>
    <t>46.</t>
  </si>
  <si>
    <t xml:space="preserve">MIROWICE II </t>
  </si>
  <si>
    <t>PL_ZEOD_1406100340_01</t>
  </si>
  <si>
    <t>09/5482/250</t>
  </si>
  <si>
    <t>47.</t>
  </si>
  <si>
    <t>ULENIEC II</t>
  </si>
  <si>
    <t>PL_ZEOD_1406100341_03</t>
  </si>
  <si>
    <t>09/5482/259</t>
  </si>
  <si>
    <t>48.</t>
  </si>
  <si>
    <t>KROBOWSKA-PRZESKOK</t>
  </si>
  <si>
    <t>PL_ZEOD_1406100342_05</t>
  </si>
  <si>
    <t>09/5482/312</t>
  </si>
  <si>
    <t>49.</t>
  </si>
  <si>
    <t>PIEKIEŁKO</t>
  </si>
  <si>
    <t>PL_ZEOD_1406100343_07</t>
  </si>
  <si>
    <t>09/5482/340</t>
  </si>
  <si>
    <t>50.</t>
  </si>
  <si>
    <t xml:space="preserve">KĘPINA SKR </t>
  </si>
  <si>
    <t>PL_ZEOD_1406100344_09</t>
  </si>
  <si>
    <t>09/5482/342</t>
  </si>
  <si>
    <t>51.</t>
  </si>
  <si>
    <t>ZALESIE III</t>
  </si>
  <si>
    <t>PL_ZEOD_1406100345_11</t>
  </si>
  <si>
    <t>09/5482/362</t>
  </si>
  <si>
    <t>52.</t>
  </si>
  <si>
    <t>PL_ZEOD_1406100346_13</t>
  </si>
  <si>
    <t>09/5482/216</t>
  </si>
  <si>
    <t>53.</t>
  </si>
  <si>
    <t xml:space="preserve">BIKÓWEK </t>
  </si>
  <si>
    <t>PL_ZEOD_1406100347_15</t>
  </si>
  <si>
    <t>09/5482/264</t>
  </si>
  <si>
    <t>54.</t>
  </si>
  <si>
    <t>KOCISZEW</t>
  </si>
  <si>
    <t>PL_ZEOD_1406100348_17</t>
  </si>
  <si>
    <t>09/5482/283</t>
  </si>
  <si>
    <t>55.</t>
  </si>
  <si>
    <t xml:space="preserve">KROBÓW </t>
  </si>
  <si>
    <t>PL_ZEOD_1406100349_19</t>
  </si>
  <si>
    <t>09/5482/284</t>
  </si>
  <si>
    <t>56.</t>
  </si>
  <si>
    <t xml:space="preserve">PABIEROWICE 2 </t>
  </si>
  <si>
    <t>PL_ZEOD_1406100350_10</t>
  </si>
  <si>
    <t>09/5482/285</t>
  </si>
  <si>
    <t>57.</t>
  </si>
  <si>
    <t>ZAŁĄCZE</t>
  </si>
  <si>
    <t>PL_ZEOD_1406100351_12</t>
  </si>
  <si>
    <t>09/5482/289</t>
  </si>
  <si>
    <t>58.</t>
  </si>
  <si>
    <t>MIĘSY</t>
  </si>
  <si>
    <t>PL_ZEOD_1406100352_14</t>
  </si>
  <si>
    <t>09/5482/290</t>
  </si>
  <si>
    <t>59.</t>
  </si>
  <si>
    <t>MIĘSY II</t>
  </si>
  <si>
    <t>PL_ZEOD_1406100353_16</t>
  </si>
  <si>
    <t>09/5482/296</t>
  </si>
  <si>
    <t>31011314</t>
  </si>
  <si>
    <t>60.</t>
  </si>
  <si>
    <t>DUŻY DÓŁ</t>
  </si>
  <si>
    <t>PL_ZEOD_1406100354_18</t>
  </si>
  <si>
    <t>09/5482/297</t>
  </si>
  <si>
    <t>61.</t>
  </si>
  <si>
    <t>CZĘSTONIEW</t>
  </si>
  <si>
    <t>PL_ZEOD_1406100355_20</t>
  </si>
  <si>
    <t>09/5482/304</t>
  </si>
  <si>
    <t>62.</t>
  </si>
  <si>
    <t>CZĘSTONIEW-KOLONIA</t>
  </si>
  <si>
    <t>PL_ZEOD_1406100356_22</t>
  </si>
  <si>
    <t>09/5482/305</t>
  </si>
  <si>
    <t>63.</t>
  </si>
  <si>
    <t xml:space="preserve">GRUDZKOWOLA </t>
  </si>
  <si>
    <t>PL_ZEOD_1406100357_24</t>
  </si>
  <si>
    <t>09/5482/306</t>
  </si>
  <si>
    <t>64.</t>
  </si>
  <si>
    <t>MIECZYSŁAWÓWKA</t>
  </si>
  <si>
    <t>PL_ZEOD_1406100358_26</t>
  </si>
  <si>
    <t>09/5482/311</t>
  </si>
  <si>
    <t>65.</t>
  </si>
  <si>
    <t>GOŚCIEŃCZYCE</t>
  </si>
  <si>
    <t>PL_ZEOD_1406100359_28</t>
  </si>
  <si>
    <t>09/5482/313</t>
  </si>
  <si>
    <t>66.</t>
  </si>
  <si>
    <t xml:space="preserve">ULENIEC 3 </t>
  </si>
  <si>
    <t>PL_ZEOD_1406100361_21</t>
  </si>
  <si>
    <t>09/5482/336</t>
  </si>
  <si>
    <t>67.</t>
  </si>
  <si>
    <t>PL_ZEOD_1406100362_23</t>
  </si>
  <si>
    <t>09/5482/351</t>
  </si>
  <si>
    <t>68.</t>
  </si>
  <si>
    <t>PL_ZEOD_1406100363_25</t>
  </si>
  <si>
    <t>09/5482/359</t>
  </si>
  <si>
    <t>69.</t>
  </si>
  <si>
    <t>ULENIEC</t>
  </si>
  <si>
    <t>PL_ZEOD_1406100364_27</t>
  </si>
  <si>
    <t>09/5482/360</t>
  </si>
  <si>
    <t>70.</t>
  </si>
  <si>
    <t>PL_ZEOD_1406100365_29</t>
  </si>
  <si>
    <t>09/5482/361</t>
  </si>
  <si>
    <t>71.</t>
  </si>
  <si>
    <t>PL_ZEOD_1406100366_31</t>
  </si>
  <si>
    <t>09/5482/363</t>
  </si>
  <si>
    <t>72.</t>
  </si>
  <si>
    <t xml:space="preserve">PABIEROWICE </t>
  </si>
  <si>
    <t>PL_ZEOD_1406100367_33</t>
  </si>
  <si>
    <t>09/5482/364</t>
  </si>
  <si>
    <t>73.</t>
  </si>
  <si>
    <t>ŻYRÓWEK</t>
  </si>
  <si>
    <t>PL_ZEOD_1406100368_35</t>
  </si>
  <si>
    <t>09/5482/365</t>
  </si>
  <si>
    <t>74.</t>
  </si>
  <si>
    <t>NOWE GOŚCIEŃCZYCE</t>
  </si>
  <si>
    <t>PL_ZEOD_1406100369_37</t>
  </si>
  <si>
    <t>09/5482/374</t>
  </si>
  <si>
    <t>75.</t>
  </si>
  <si>
    <t>MARIANÓW</t>
  </si>
  <si>
    <t>PL_ZEOD_1406100370_28</t>
  </si>
  <si>
    <t>09/5482/376</t>
  </si>
  <si>
    <t>76.</t>
  </si>
  <si>
    <t>KOCISZEW-WOLA KROBOWSKA</t>
  </si>
  <si>
    <t>PL_ZEOD_1406100371_30</t>
  </si>
  <si>
    <t>09/5482/377</t>
  </si>
  <si>
    <t>77.</t>
  </si>
  <si>
    <t>PL_ZEOD_1406100389_55</t>
  </si>
  <si>
    <t>09/5482/383</t>
  </si>
  <si>
    <t>78.</t>
  </si>
  <si>
    <t>PL_ZEOD_1406100390_46</t>
  </si>
  <si>
    <t>09/5482/385</t>
  </si>
  <si>
    <t>79.</t>
  </si>
  <si>
    <t>SZCZĘSNA UL. MALINOWA</t>
  </si>
  <si>
    <t>PL_ZEOD_1406100391_48</t>
  </si>
  <si>
    <t>09/5482/387</t>
  </si>
  <si>
    <t>80.</t>
  </si>
  <si>
    <t>PL_ZEOD_1406100392_50</t>
  </si>
  <si>
    <t>09/5482/394</t>
  </si>
  <si>
    <t>81.</t>
  </si>
  <si>
    <t>PODOLE</t>
  </si>
  <si>
    <t>PL_ZEOD_1406100393_52</t>
  </si>
  <si>
    <t>09/5482/395</t>
  </si>
  <si>
    <t>82.</t>
  </si>
  <si>
    <t>LESZNOWOLA, UL. SZKOLNA</t>
  </si>
  <si>
    <t>PL_ZEOD_1406100394_54</t>
  </si>
  <si>
    <t>09/5482/404</t>
  </si>
  <si>
    <t>83.</t>
  </si>
  <si>
    <t>OŚWIETLENIE FALĘCIN</t>
  </si>
  <si>
    <t>PL_ZEOD_1406100395_56</t>
  </si>
  <si>
    <t>09/5482/411</t>
  </si>
  <si>
    <t>84.</t>
  </si>
  <si>
    <t>WOLA WOROWSKA OŚWIETLENIE</t>
  </si>
  <si>
    <t>PL_ZEOD_1406100396_58</t>
  </si>
  <si>
    <t>09/5482/413</t>
  </si>
  <si>
    <t>85.</t>
  </si>
  <si>
    <t>DUŻY DÓŁ/OŚWIETLENIE</t>
  </si>
  <si>
    <t>PL_ZEOD_1406146736_02</t>
  </si>
  <si>
    <t>09/5482/508</t>
  </si>
  <si>
    <t>86.</t>
  </si>
  <si>
    <t>Oświetlenie uliczne</t>
  </si>
  <si>
    <t xml:space="preserve">Kobylin - Targowisko </t>
  </si>
  <si>
    <t>Grójec</t>
  </si>
  <si>
    <t>PL_ZEOD_1406100399_64</t>
  </si>
  <si>
    <t>09/6171/153</t>
  </si>
  <si>
    <t>87.</t>
  </si>
  <si>
    <t>ZAKRZEWSKA WOLA</t>
  </si>
  <si>
    <t>PL_ZEOD_1406100360_19</t>
  </si>
  <si>
    <t>09/5482/334</t>
  </si>
  <si>
    <t>88.</t>
  </si>
  <si>
    <t>LISÓWEK 2</t>
  </si>
  <si>
    <t>PL_ZEOD_1406148635_06</t>
  </si>
  <si>
    <t>09/5482/536</t>
  </si>
  <si>
    <t>89.</t>
  </si>
  <si>
    <t>PL_ZEOD_1406148696_62</t>
  </si>
  <si>
    <t>09/7027/014</t>
  </si>
  <si>
    <t>90.</t>
  </si>
  <si>
    <t>ZALESIE</t>
  </si>
  <si>
    <t>PL_ZEOD_1406148788_65</t>
  </si>
  <si>
    <t>09/5482/539</t>
  </si>
  <si>
    <t>91.</t>
  </si>
  <si>
    <t>OŚ. SADY I</t>
  </si>
  <si>
    <t>PL_ZEOD_1406000081_12</t>
  </si>
  <si>
    <t>07-32</t>
  </si>
  <si>
    <t>92.</t>
  </si>
  <si>
    <t>OŚ. SADY</t>
  </si>
  <si>
    <t>PL_ZEOD_1406000082_14</t>
  </si>
  <si>
    <t>07-33</t>
  </si>
  <si>
    <t>93.</t>
  </si>
  <si>
    <t xml:space="preserve">NIEPODLEGŁOŚCI </t>
  </si>
  <si>
    <t>PL_ZEOD_1406000083_16</t>
  </si>
  <si>
    <t>07-34</t>
  </si>
  <si>
    <t>94.</t>
  </si>
  <si>
    <t>ZDROJOWA (STACJA OLIMPIJSKA)</t>
  </si>
  <si>
    <t>PL_ZEOD_1406000084_18</t>
  </si>
  <si>
    <t>07-35</t>
  </si>
  <si>
    <t>95.</t>
  </si>
  <si>
    <t xml:space="preserve">ORZESZKOWEJ </t>
  </si>
  <si>
    <t>PL_ZEOD_1406000085_20</t>
  </si>
  <si>
    <t>07-36</t>
  </si>
  <si>
    <t>00083397</t>
  </si>
  <si>
    <t>96.</t>
  </si>
  <si>
    <t>oświetlenie ulicznE</t>
  </si>
  <si>
    <t>BOKSERSKA I MEDALOWA (STACJA ZDROJOWA)</t>
  </si>
  <si>
    <t>PL_ZEOD_1406000848_54</t>
  </si>
  <si>
    <t>07-38</t>
  </si>
  <si>
    <t>97.</t>
  </si>
  <si>
    <t>PL. WOLNOŚCI</t>
  </si>
  <si>
    <t>PL_ZEOD_1406000295_45</t>
  </si>
  <si>
    <t>07-539</t>
  </si>
  <si>
    <t>98.</t>
  </si>
  <si>
    <t>ARMII KRAJOWEJ ( OŚW. RONDA-I-k PRZY KWIACIARNI AK 13)</t>
  </si>
  <si>
    <t>PL_ZEOD_1406000319_89</t>
  </si>
  <si>
    <t>07-587</t>
  </si>
  <si>
    <t>99.</t>
  </si>
  <si>
    <t>OŚ. POLNA II</t>
  </si>
  <si>
    <t>PL_ZEOD_1406000075_11</t>
  </si>
  <si>
    <t>07-26</t>
  </si>
  <si>
    <t>100.</t>
  </si>
  <si>
    <t xml:space="preserve">OŚ. POLNA </t>
  </si>
  <si>
    <t>PL_ZEOD_1406000076_13</t>
  </si>
  <si>
    <t>07-27</t>
  </si>
  <si>
    <t>101.</t>
  </si>
  <si>
    <t>BAGNO</t>
  </si>
  <si>
    <t>PL_ZEOD_1406000078_17</t>
  </si>
  <si>
    <t>07-29</t>
  </si>
  <si>
    <t>102.</t>
  </si>
  <si>
    <t xml:space="preserve">ZASTACYJNA </t>
  </si>
  <si>
    <t>PL_ZEOD_1406000079_19</t>
  </si>
  <si>
    <t>07-30</t>
  </si>
  <si>
    <t>103.</t>
  </si>
  <si>
    <t>WILCZOGÓRSKA</t>
  </si>
  <si>
    <t>PL_ZEOD_1406000080_10</t>
  </si>
  <si>
    <t>07-31</t>
  </si>
  <si>
    <t>104.</t>
  </si>
  <si>
    <t>MOGIELNICKA ( WIADUKT)</t>
  </si>
  <si>
    <t>PL_ZEOD_1406000061_94</t>
  </si>
  <si>
    <t>07-13</t>
  </si>
  <si>
    <t>30192886</t>
  </si>
  <si>
    <t>105.</t>
  </si>
  <si>
    <t>MSZCZONOWSKA 3 ( SŁ. NR 1 STACJA)</t>
  </si>
  <si>
    <t>PL_ZEOD_1406000053_89</t>
  </si>
  <si>
    <t>07-2</t>
  </si>
  <si>
    <t>106.</t>
  </si>
  <si>
    <t>MSZCZONOWSKA 3 (STACJA TRAFO)</t>
  </si>
  <si>
    <t>PL_ZEOD_1406000054_91</t>
  </si>
  <si>
    <t>07-3</t>
  </si>
  <si>
    <t>107.</t>
  </si>
  <si>
    <t>MSZCZONOWSKA 2 (ST.TR)</t>
  </si>
  <si>
    <t>PL_ZEOD_1406000055_93</t>
  </si>
  <si>
    <t>07-4</t>
  </si>
  <si>
    <t>108.</t>
  </si>
  <si>
    <t xml:space="preserve">oświetlenie uliczne </t>
  </si>
  <si>
    <t>WOROWSKA 1 (słup nr 3)</t>
  </si>
  <si>
    <t>PL_ZEOD_1406000056_95</t>
  </si>
  <si>
    <t>07-6</t>
  </si>
  <si>
    <t>00070120</t>
  </si>
  <si>
    <t>109.</t>
  </si>
  <si>
    <t>P. SKARGI 1 (W STACJI TRAFO)</t>
  </si>
  <si>
    <t>PL_ZEOD_1406000057_97</t>
  </si>
  <si>
    <t>07-7</t>
  </si>
  <si>
    <t>97723421</t>
  </si>
  <si>
    <t>110.</t>
  </si>
  <si>
    <t>P. SKARGI 1 (STACJA SŁUP NR 6)</t>
  </si>
  <si>
    <t>PL_ZEOD_1406000058_99</t>
  </si>
  <si>
    <t>07-9</t>
  </si>
  <si>
    <t>14796820</t>
  </si>
  <si>
    <t>111.</t>
  </si>
  <si>
    <t>POŚWIĘTNE</t>
  </si>
  <si>
    <t>PL_ZEOD_1406000769_66</t>
  </si>
  <si>
    <t>07-10</t>
  </si>
  <si>
    <t>7696268</t>
  </si>
  <si>
    <t>112.</t>
  </si>
  <si>
    <t>LASKOWA (STACJA PKS)</t>
  </si>
  <si>
    <t>PL_ZEOD_1406000060_92</t>
  </si>
  <si>
    <t>07-12</t>
  </si>
  <si>
    <t>00065276</t>
  </si>
  <si>
    <t>113.</t>
  </si>
  <si>
    <t>MOGIELNICKA T - 3</t>
  </si>
  <si>
    <t>PL_ZEOD_1406000052_87</t>
  </si>
  <si>
    <t>07-1</t>
  </si>
  <si>
    <t>114.</t>
  </si>
  <si>
    <t>SIENKIEWICZA (STACJA GRÓJEC SZKOŁA)</t>
  </si>
  <si>
    <t>PL_ZEOD_1406000062_96</t>
  </si>
  <si>
    <t>07-14</t>
  </si>
  <si>
    <t>13105619</t>
  </si>
  <si>
    <t>115.</t>
  </si>
  <si>
    <t>PIŁSUDSKIEGO</t>
  </si>
  <si>
    <t>PL_ZEOD_1406000063_98</t>
  </si>
  <si>
    <t>07-15</t>
  </si>
  <si>
    <t>12889446</t>
  </si>
  <si>
    <t>116.</t>
  </si>
  <si>
    <t>POW (SŁUP NR 3 STACJA INWALIDZKA)</t>
  </si>
  <si>
    <t>PL_ZEOD_1406000770_57</t>
  </si>
  <si>
    <t>07-16</t>
  </si>
  <si>
    <t>13321661</t>
  </si>
  <si>
    <t>117.</t>
  </si>
  <si>
    <t>J. PAWŁA II</t>
  </si>
  <si>
    <t>PL_ZEOD_1406000771_59</t>
  </si>
  <si>
    <t>07-17</t>
  </si>
  <si>
    <t>12749206</t>
  </si>
  <si>
    <t>118.</t>
  </si>
  <si>
    <t>OŚ. CENTRUM  TR-1</t>
  </si>
  <si>
    <t>PL_ZEOD_1406000772_61</t>
  </si>
  <si>
    <t>07-18</t>
  </si>
  <si>
    <t>90214172</t>
  </si>
  <si>
    <t>119.</t>
  </si>
  <si>
    <t>OŚ. CENTRUM  TR-3</t>
  </si>
  <si>
    <t>PL_ZEOD_1406000773_63</t>
  </si>
  <si>
    <t>07-19</t>
  </si>
  <si>
    <t>90214182</t>
  </si>
  <si>
    <t>120.</t>
  </si>
  <si>
    <t>OŚ. CENTRUM TR-2</t>
  </si>
  <si>
    <t>PL_ZEOD_1406000069_10</t>
  </si>
  <si>
    <t>07-20</t>
  </si>
  <si>
    <t>96977422</t>
  </si>
  <si>
    <t>121.</t>
  </si>
  <si>
    <t>PL_ZEOD_1406000774_65</t>
  </si>
  <si>
    <t>07-21</t>
  </si>
  <si>
    <t>90214296</t>
  </si>
  <si>
    <t>122.</t>
  </si>
  <si>
    <t>NIEPODLEGŁOŚCI I</t>
  </si>
  <si>
    <t>PL_ZEOD_1406000775_67</t>
  </si>
  <si>
    <t>07-22</t>
  </si>
  <si>
    <t>96977421</t>
  </si>
  <si>
    <t>123.</t>
  </si>
  <si>
    <t>WALECZNYCH</t>
  </si>
  <si>
    <t>PL_ZEOD_1406000776_69</t>
  </si>
  <si>
    <t>07-23</t>
  </si>
  <si>
    <t>90214232</t>
  </si>
  <si>
    <t>124.</t>
  </si>
  <si>
    <t>GŁOGOWA</t>
  </si>
  <si>
    <t>PL_ZEOD_1406000777_71</t>
  </si>
  <si>
    <t>07-24</t>
  </si>
  <si>
    <t>00069677</t>
  </si>
  <si>
    <t>125.</t>
  </si>
  <si>
    <t>DROGOWCÓW</t>
  </si>
  <si>
    <t>PL_ZEOD_1406000778_73</t>
  </si>
  <si>
    <t>07-25</t>
  </si>
  <si>
    <t>12905981</t>
  </si>
  <si>
    <t>126.</t>
  </si>
  <si>
    <t xml:space="preserve">Plac Wolności </t>
  </si>
  <si>
    <t>PL_ZEOD_1406100403_79</t>
  </si>
  <si>
    <t>09/2080/062</t>
  </si>
  <si>
    <t>127.</t>
  </si>
  <si>
    <t>Plac Wolności 4</t>
  </si>
  <si>
    <t>PL_ZEOD_1406100404_81</t>
  </si>
  <si>
    <t>09/2080069</t>
  </si>
  <si>
    <t>128.</t>
  </si>
  <si>
    <t>MSZCZONOWSKA PARKING</t>
  </si>
  <si>
    <t>PL_ZEOD_1406148657_28</t>
  </si>
  <si>
    <t>09/7014/003</t>
  </si>
  <si>
    <t>83718251</t>
  </si>
  <si>
    <t>129.</t>
  </si>
  <si>
    <t>MOGIELNICKA/OŚW. CMENTARZ</t>
  </si>
  <si>
    <t>PL_ZEOD_1406148786_61</t>
  </si>
  <si>
    <t>09/5482/537</t>
  </si>
  <si>
    <t>31024541</t>
  </si>
  <si>
    <t>130.</t>
  </si>
  <si>
    <t>LISÓWEK /OŚWIETLENIE</t>
  </si>
  <si>
    <t>PL_ZEOD_1406148787_63</t>
  </si>
  <si>
    <t>09/5482/538</t>
  </si>
  <si>
    <t>83718358</t>
  </si>
  <si>
    <t>131.</t>
  </si>
  <si>
    <t>ujęcie wody</t>
  </si>
  <si>
    <t>Worów</t>
  </si>
  <si>
    <t>PL_ZEOD_1406100400_73</t>
  </si>
  <si>
    <t>09/6454/031</t>
  </si>
  <si>
    <t>132.</t>
  </si>
  <si>
    <t>Kośmin</t>
  </si>
  <si>
    <t>PL_ZEOD_1406100401_75</t>
  </si>
  <si>
    <t>09/6378/051</t>
  </si>
  <si>
    <t>133.</t>
  </si>
  <si>
    <t>budynek Administracyjno-Biurowy</t>
  </si>
  <si>
    <t>J. Piłsudskiego 47</t>
  </si>
  <si>
    <t xml:space="preserve">PL_ZEOD_1406100398_62 </t>
  </si>
  <si>
    <t>09/2158/079</t>
  </si>
  <si>
    <t>134.</t>
  </si>
  <si>
    <t>OSP</t>
  </si>
  <si>
    <t xml:space="preserve">Zalesie 26 </t>
  </si>
  <si>
    <t>PL_ZEOD_1406101261_20</t>
  </si>
  <si>
    <t>09/6382/165</t>
  </si>
  <si>
    <t>135.</t>
  </si>
  <si>
    <t>PL_ZEOD_1406101262_22</t>
  </si>
  <si>
    <t>09/6378/080</t>
  </si>
  <si>
    <t>136.</t>
  </si>
  <si>
    <t>Pabierowice 39</t>
  </si>
  <si>
    <t>05-604</t>
  </si>
  <si>
    <t>Jasieniec</t>
  </si>
  <si>
    <t>PL_ZEOD_1406101260_18</t>
  </si>
  <si>
    <t>09/6449/146</t>
  </si>
  <si>
    <t>137.</t>
  </si>
  <si>
    <t>Mirowice</t>
  </si>
  <si>
    <t>PL_ZEOD_1406101263_24</t>
  </si>
  <si>
    <t>09/6111/128</t>
  </si>
  <si>
    <t>138.</t>
  </si>
  <si>
    <t>Gościeńczyce</t>
  </si>
  <si>
    <t>PL_ZEOD_1406101264_26</t>
  </si>
  <si>
    <t>09/6103/126</t>
  </si>
  <si>
    <t>139.</t>
  </si>
  <si>
    <t>sygnalizacja świetlna/szalet</t>
  </si>
  <si>
    <t xml:space="preserve">ul. Armii Krajowej </t>
  </si>
  <si>
    <t>PL_ZEOD_1406100397_60</t>
  </si>
  <si>
    <t>09/2082/091</t>
  </si>
  <si>
    <t>140.</t>
  </si>
  <si>
    <t>sygnalizacja świetlna</t>
  </si>
  <si>
    <t xml:space="preserve">J. Piłsudskiego 47 </t>
  </si>
  <si>
    <t>PL_ZEOD_1406100405_83</t>
  </si>
  <si>
    <t>09/7035/001</t>
  </si>
  <si>
    <t>141.</t>
  </si>
  <si>
    <t>Al.. Niepodległości</t>
  </si>
  <si>
    <t>PL_ZEOD_1406148697_64</t>
  </si>
  <si>
    <t>09/7152/023</t>
  </si>
  <si>
    <t>SUMA</t>
  </si>
  <si>
    <t>KOŚMIN OŚW. ULICZNE</t>
  </si>
  <si>
    <t>PL_ZEOD_1406100372_32</t>
  </si>
  <si>
    <t>09/5482/396</t>
  </si>
  <si>
    <t>01358342</t>
  </si>
  <si>
    <t>C12B</t>
  </si>
  <si>
    <t xml:space="preserve">KOCISZEW OŚW. ULICZNE </t>
  </si>
  <si>
    <t>PL_ZEOD_1406100373_34</t>
  </si>
  <si>
    <t>09/5482/397</t>
  </si>
  <si>
    <t>01433573</t>
  </si>
  <si>
    <t>WORÓW OŚW. ULICZNE</t>
  </si>
  <si>
    <t>PL_ZEOD_1406100374_36</t>
  </si>
  <si>
    <t>09/5482/398</t>
  </si>
  <si>
    <t>0141354</t>
  </si>
  <si>
    <t xml:space="preserve">UL. LEWICZYŃSKA </t>
  </si>
  <si>
    <t>PL_ZEOD_1406100375_38</t>
  </si>
  <si>
    <t>09/5482/401</t>
  </si>
  <si>
    <t>01433580</t>
  </si>
  <si>
    <t>PL_ZEOD_1406100376_40</t>
  </si>
  <si>
    <t>09/5482/403</t>
  </si>
  <si>
    <t>01433576</t>
  </si>
  <si>
    <t xml:space="preserve">PABIEROWICE 1 </t>
  </si>
  <si>
    <t>PL_ZEOD_1406100377_42</t>
  </si>
  <si>
    <t>09/5482/424</t>
  </si>
  <si>
    <t>83718732</t>
  </si>
  <si>
    <t>PL_ZEOD_1406100378_44</t>
  </si>
  <si>
    <t>09/5482/428</t>
  </si>
  <si>
    <t>83718273</t>
  </si>
  <si>
    <t>PL_ZEOD_1406100379_46</t>
  </si>
  <si>
    <t>09/5482/430</t>
  </si>
  <si>
    <t>83718455</t>
  </si>
  <si>
    <t>MIROWICE UL. PARKOWA</t>
  </si>
  <si>
    <t>PL_ZEOD_1406100380_37</t>
  </si>
  <si>
    <t>09/5482/446</t>
  </si>
  <si>
    <t>83718268</t>
  </si>
  <si>
    <t>GŁUCHÓW UL. SPACEROWA</t>
  </si>
  <si>
    <t>PL_ZEOD_1406100381_39</t>
  </si>
  <si>
    <t>09/5482/448</t>
  </si>
  <si>
    <t>01357597</t>
  </si>
  <si>
    <t>DĘBIE</t>
  </si>
  <si>
    <t>PL_ZEOD_1406100382_41</t>
  </si>
  <si>
    <t>09/5482/450</t>
  </si>
  <si>
    <t>83718448</t>
  </si>
  <si>
    <t xml:space="preserve">GŁUCHÓW UL. RZECZNA </t>
  </si>
  <si>
    <t>PL_ZEOD_1406100383_43</t>
  </si>
  <si>
    <t>09/5482/452</t>
  </si>
  <si>
    <t xml:space="preserve">ZALESIE </t>
  </si>
  <si>
    <t>PL_ZEOD_1406100384_45</t>
  </si>
  <si>
    <t>09/5482/454</t>
  </si>
  <si>
    <t>83718361</t>
  </si>
  <si>
    <t>PL_ZEOD_1406100385_47</t>
  </si>
  <si>
    <t>09/5482/456</t>
  </si>
  <si>
    <t xml:space="preserve">ZALESIE PARCELA </t>
  </si>
  <si>
    <t>PL_ZEOD_1406100386_49</t>
  </si>
  <si>
    <t>09/5482/458</t>
  </si>
  <si>
    <t>WORÓW</t>
  </si>
  <si>
    <t>PL_ZEOD_1406100387_51</t>
  </si>
  <si>
    <t>09/5482/460</t>
  </si>
  <si>
    <t>83905241</t>
  </si>
  <si>
    <t>DUŻY DÓŁ DROGA GM. NR 38</t>
  </si>
  <si>
    <t>PL_ZEOD_1406100388_53</t>
  </si>
  <si>
    <t>09/5482/462</t>
  </si>
  <si>
    <t>PL_ZEOD_1406000077_15</t>
  </si>
  <si>
    <t>07-28</t>
  </si>
  <si>
    <t xml:space="preserve">Szacowane zużycie energii [kWh] w okresie od 01.04.2017 r. do 31.12.2017 r. </t>
  </si>
  <si>
    <t>URZĄDZENIA TECHNOLOGICZNE</t>
  </si>
  <si>
    <t>PL_ZEOD_1406000678_65</t>
  </si>
  <si>
    <t>27-392</t>
  </si>
  <si>
    <t>50064905</t>
  </si>
  <si>
    <t>C21</t>
  </si>
  <si>
    <t>Plac Wolności 2</t>
  </si>
  <si>
    <t>PL_ZEOD_1406000647_36</t>
  </si>
  <si>
    <t>27-329</t>
  </si>
  <si>
    <t>Przedstacyjna 4/PRZEDSTACYJNA 2</t>
  </si>
  <si>
    <t>PL_ZEOD_1406101232_95</t>
  </si>
  <si>
    <t>09/2170/252</t>
  </si>
  <si>
    <t>G11</t>
  </si>
  <si>
    <t>ŚWIETLICA WIEJSKA</t>
  </si>
  <si>
    <t>PL_ZEOD_1406100402_77</t>
  </si>
  <si>
    <t>09/6315/089</t>
  </si>
  <si>
    <t>1.4 Gmina Grójec  – taryfa G11</t>
  </si>
  <si>
    <t>1.3 Gmina Grójec – taryfa C21</t>
  </si>
  <si>
    <t>1.2 Gmina Grójec  – taryfa C12B</t>
  </si>
  <si>
    <t>1.1 Gmina Grójec – taryfa C11</t>
  </si>
  <si>
    <t>SUMA SZACOWANEGO ZUŻYCIA</t>
  </si>
  <si>
    <r>
      <t xml:space="preserve">Szacunkowe zapotrzebowanie energii elektrycznej dla powyższych obiektów </t>
    </r>
    <r>
      <rPr>
        <b/>
        <sz val="6"/>
        <color rgb="FF000000"/>
        <rFont val="Liberation Sans"/>
        <family val="2"/>
        <charset val="238"/>
      </rPr>
      <t>w okresie od 01.04.2017 r. do 31.12.2017 r. wynosi 1481140 kWh.</t>
    </r>
  </si>
  <si>
    <t>dworzec kolejki wąskotorowej</t>
  </si>
  <si>
    <t>Załącznik nr 1 do SIWZ</t>
  </si>
</sst>
</file>

<file path=xl/styles.xml><?xml version="1.0" encoding="utf-8"?>
<styleSheet xmlns="http://schemas.openxmlformats.org/spreadsheetml/2006/main">
  <numFmts count="2">
    <numFmt numFmtId="164" formatCode="d&quot;.&quot;mm&quot;.&quot;yyyy"/>
    <numFmt numFmtId="165" formatCode="dd&quot;.&quot;mm&quot;.&quot;yyyy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6"/>
      <color rgb="FF000000"/>
      <name val="Liberation Sans"/>
      <family val="2"/>
      <charset val="238"/>
    </font>
    <font>
      <sz val="6"/>
      <color theme="1"/>
      <name val="Calibri"/>
      <family val="2"/>
      <charset val="238"/>
      <scheme val="minor"/>
    </font>
    <font>
      <b/>
      <sz val="6"/>
      <color rgb="FF000000"/>
      <name val="Liberation Sans"/>
      <family val="2"/>
      <charset val="238"/>
    </font>
    <font>
      <b/>
      <sz val="8"/>
      <color rgb="FF000000"/>
      <name val="Liberation Sans"/>
      <family val="2"/>
      <charset val="238"/>
    </font>
    <font>
      <b/>
      <sz val="8"/>
      <color theme="1"/>
      <name val="Calibri"/>
      <family val="2"/>
      <charset val="238"/>
      <scheme val="minor"/>
    </font>
    <font>
      <sz val="6"/>
      <name val="Liberation Sans"/>
      <family val="2"/>
      <charset val="238"/>
    </font>
    <font>
      <b/>
      <sz val="6"/>
      <name val="Liberation Sans"/>
      <family val="2"/>
      <charset val="238"/>
    </font>
    <font>
      <b/>
      <sz val="7"/>
      <name val="Liberation Sans"/>
      <family val="2"/>
      <charset val="238"/>
    </font>
    <font>
      <b/>
      <sz val="6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7"/>
      <color rgb="FF000000"/>
      <name val="Liberation Sans"/>
      <family val="2"/>
      <charset val="238"/>
    </font>
    <font>
      <b/>
      <sz val="7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b/>
      <u/>
      <sz val="7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60">
    <xf numFmtId="0" fontId="0" fillId="0" borderId="0" xfId="0"/>
    <xf numFmtId="0" fontId="7" fillId="2" borderId="1" xfId="1" applyFont="1" applyAlignment="1">
      <alignment horizontal="center" vertical="center" wrapText="1"/>
    </xf>
    <xf numFmtId="49" fontId="7" fillId="2" borderId="1" xfId="1" applyNumberFormat="1" applyFont="1" applyAlignment="1">
      <alignment horizontal="center" vertical="center" wrapText="1"/>
    </xf>
    <xf numFmtId="0" fontId="8" fillId="2" borderId="1" xfId="1" applyFont="1" applyAlignment="1">
      <alignment horizontal="center" vertical="center" wrapText="1"/>
    </xf>
    <xf numFmtId="1" fontId="9" fillId="2" borderId="1" xfId="1" applyNumberFormat="1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1" fontId="15" fillId="0" borderId="0" xfId="0" applyNumberFormat="1" applyFont="1"/>
    <xf numFmtId="0" fontId="15" fillId="0" borderId="0" xfId="0" applyFont="1"/>
    <xf numFmtId="1" fontId="17" fillId="0" borderId="0" xfId="0" applyNumberFormat="1" applyFont="1"/>
    <xf numFmtId="0" fontId="2" fillId="2" borderId="1" xfId="1" applyFont="1" applyAlignment="1">
      <alignment horizontal="center" vertical="center" wrapText="1"/>
    </xf>
    <xf numFmtId="49" fontId="2" fillId="2" borderId="1" xfId="1" applyNumberFormat="1" applyFont="1" applyAlignment="1">
      <alignment horizontal="center" vertical="center" wrapText="1"/>
    </xf>
    <xf numFmtId="0" fontId="4" fillId="2" borderId="1" xfId="1" applyFont="1" applyAlignment="1">
      <alignment horizontal="center" vertical="center" wrapText="1"/>
    </xf>
    <xf numFmtId="0" fontId="9" fillId="2" borderId="1" xfId="1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 wrapText="1"/>
    </xf>
    <xf numFmtId="0" fontId="17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6" fillId="0" borderId="0" xfId="0" applyFont="1"/>
    <xf numFmtId="1" fontId="19" fillId="0" borderId="5" xfId="0" applyNumberFormat="1" applyFont="1" applyBorder="1" applyAlignment="1">
      <alignment horizontal="center" vertical="center" wrapText="1" shrinkToFit="1"/>
    </xf>
    <xf numFmtId="1" fontId="20" fillId="0" borderId="4" xfId="0" applyNumberFormat="1" applyFont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0" fillId="0" borderId="0" xfId="0" applyAlignment="1"/>
    <xf numFmtId="164" fontId="5" fillId="0" borderId="6" xfId="0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ny" xfId="0" builtinId="0"/>
    <cellStyle name="Uwag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3"/>
  <sheetViews>
    <sheetView tabSelected="1" topLeftCell="A193" zoomScale="110" zoomScaleNormal="110" workbookViewId="0">
      <selection sqref="A1:P1"/>
    </sheetView>
  </sheetViews>
  <sheetFormatPr defaultRowHeight="15"/>
  <cols>
    <col min="1" max="1" width="4.28515625" customWidth="1"/>
    <col min="2" max="2" width="6.5703125" customWidth="1"/>
    <col min="3" max="3" width="8" customWidth="1"/>
    <col min="4" max="4" width="15.5703125" customWidth="1"/>
    <col min="5" max="5" width="5.42578125" customWidth="1"/>
    <col min="6" max="6" width="7.28515625" customWidth="1"/>
    <col min="7" max="7" width="13.7109375" customWidth="1"/>
    <col min="8" max="8" width="7.140625" customWidth="1"/>
    <col min="9" max="9" width="7.5703125" customWidth="1"/>
    <col min="10" max="10" width="5" customWidth="1"/>
    <col min="11" max="11" width="4.5703125" bestFit="1" customWidth="1"/>
    <col min="12" max="12" width="8" bestFit="1" customWidth="1"/>
    <col min="13" max="13" width="10.140625" customWidth="1"/>
    <col min="14" max="14" width="9.85546875" customWidth="1"/>
    <col min="15" max="15" width="14.5703125" customWidth="1"/>
    <col min="16" max="16" width="16.28515625" customWidth="1"/>
  </cols>
  <sheetData>
    <row r="1" spans="1:18">
      <c r="A1" s="54" t="s">
        <v>699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1"/>
      <c r="R1" s="51"/>
    </row>
    <row r="2" spans="1:18">
      <c r="A2" s="56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46"/>
      <c r="R2" s="47"/>
    </row>
    <row r="3" spans="1:18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48"/>
      <c r="R3" s="47"/>
    </row>
    <row r="4" spans="1:18">
      <c r="A4" s="56" t="s">
        <v>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46"/>
      <c r="R4" s="47"/>
    </row>
    <row r="5" spans="1:18">
      <c r="A5" s="56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46"/>
      <c r="R5" s="47"/>
    </row>
    <row r="6" spans="1:18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48"/>
      <c r="R6" s="47"/>
    </row>
    <row r="7" spans="1:18">
      <c r="A7" s="56" t="s">
        <v>697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46"/>
      <c r="R7" s="47"/>
    </row>
    <row r="8" spans="1:18">
      <c r="A8" s="56" t="s">
        <v>3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46"/>
      <c r="R8" s="47"/>
    </row>
    <row r="9" spans="1:18">
      <c r="A9" s="56" t="s">
        <v>4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46"/>
      <c r="R9" s="47"/>
    </row>
    <row r="10" spans="1:18">
      <c r="A10" s="56" t="s">
        <v>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46"/>
      <c r="R10" s="47"/>
    </row>
    <row r="11" spans="1:18">
      <c r="A11" s="52" t="s">
        <v>695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49"/>
      <c r="R11" s="50"/>
    </row>
    <row r="12" spans="1:18" ht="60" customHeight="1">
      <c r="A12" s="1" t="s">
        <v>6</v>
      </c>
      <c r="B12" s="1" t="s">
        <v>7</v>
      </c>
      <c r="C12" s="1" t="s">
        <v>8</v>
      </c>
      <c r="D12" s="1" t="s">
        <v>9</v>
      </c>
      <c r="E12" s="1" t="s">
        <v>10</v>
      </c>
      <c r="F12" s="1" t="s">
        <v>11</v>
      </c>
      <c r="G12" s="1" t="s">
        <v>12</v>
      </c>
      <c r="H12" s="1" t="s">
        <v>13</v>
      </c>
      <c r="I12" s="2" t="s">
        <v>14</v>
      </c>
      <c r="J12" s="1" t="s">
        <v>15</v>
      </c>
      <c r="K12" s="1" t="s">
        <v>16</v>
      </c>
      <c r="L12" s="1" t="s">
        <v>17</v>
      </c>
      <c r="M12" s="3" t="s">
        <v>18</v>
      </c>
      <c r="N12" s="3" t="s">
        <v>19</v>
      </c>
      <c r="O12" s="4" t="s">
        <v>20</v>
      </c>
      <c r="P12" s="3" t="s">
        <v>21</v>
      </c>
    </row>
    <row r="13" spans="1:18" ht="16.5">
      <c r="A13" s="5" t="s">
        <v>22</v>
      </c>
      <c r="B13" s="5" t="s">
        <v>23</v>
      </c>
      <c r="C13" s="5" t="s">
        <v>24</v>
      </c>
      <c r="D13" s="5" t="s">
        <v>25</v>
      </c>
      <c r="E13" s="5" t="s">
        <v>26</v>
      </c>
      <c r="F13" s="5" t="s">
        <v>27</v>
      </c>
      <c r="G13" s="5" t="s">
        <v>28</v>
      </c>
      <c r="H13" s="5" t="s">
        <v>29</v>
      </c>
      <c r="I13" s="6">
        <v>15339700</v>
      </c>
      <c r="J13" s="5" t="s">
        <v>30</v>
      </c>
      <c r="K13" s="5">
        <v>12</v>
      </c>
      <c r="L13" s="7">
        <v>42826</v>
      </c>
      <c r="M13" s="8">
        <v>11256.75</v>
      </c>
      <c r="N13" s="9">
        <v>0</v>
      </c>
      <c r="O13" s="10">
        <v>11256.75</v>
      </c>
      <c r="P13" s="11" t="s">
        <v>31</v>
      </c>
    </row>
    <row r="14" spans="1:18" ht="16.5">
      <c r="A14" s="5" t="s">
        <v>32</v>
      </c>
      <c r="B14" s="5" t="s">
        <v>23</v>
      </c>
      <c r="C14" s="5" t="s">
        <v>24</v>
      </c>
      <c r="D14" s="5" t="s">
        <v>33</v>
      </c>
      <c r="E14" s="5" t="s">
        <v>26</v>
      </c>
      <c r="F14" s="5" t="s">
        <v>27</v>
      </c>
      <c r="G14" s="5" t="s">
        <v>34</v>
      </c>
      <c r="H14" s="5" t="s">
        <v>35</v>
      </c>
      <c r="I14" s="6">
        <v>30072162</v>
      </c>
      <c r="J14" s="5" t="s">
        <v>30</v>
      </c>
      <c r="K14" s="5">
        <v>4</v>
      </c>
      <c r="L14" s="7">
        <v>42826</v>
      </c>
      <c r="M14" s="8">
        <v>9360.75</v>
      </c>
      <c r="N14" s="9">
        <v>0</v>
      </c>
      <c r="O14" s="10">
        <v>9360.75</v>
      </c>
      <c r="P14" s="11" t="s">
        <v>31</v>
      </c>
    </row>
    <row r="15" spans="1:18" ht="16.5">
      <c r="A15" s="5" t="s">
        <v>36</v>
      </c>
      <c r="B15" s="5" t="s">
        <v>23</v>
      </c>
      <c r="C15" s="5" t="s">
        <v>24</v>
      </c>
      <c r="D15" s="5" t="s">
        <v>37</v>
      </c>
      <c r="E15" s="5" t="s">
        <v>26</v>
      </c>
      <c r="F15" s="5" t="s">
        <v>27</v>
      </c>
      <c r="G15" s="5" t="s">
        <v>38</v>
      </c>
      <c r="H15" s="5" t="s">
        <v>39</v>
      </c>
      <c r="I15" s="6">
        <v>28378021</v>
      </c>
      <c r="J15" s="5" t="s">
        <v>30</v>
      </c>
      <c r="K15" s="5">
        <v>4</v>
      </c>
      <c r="L15" s="7">
        <v>42826</v>
      </c>
      <c r="M15" s="8">
        <v>11968.5</v>
      </c>
      <c r="N15" s="9">
        <v>0</v>
      </c>
      <c r="O15" s="10">
        <v>11968.5</v>
      </c>
      <c r="P15" s="11" t="s">
        <v>31</v>
      </c>
    </row>
    <row r="16" spans="1:18" ht="16.5">
      <c r="A16" s="5" t="s">
        <v>40</v>
      </c>
      <c r="B16" s="5" t="s">
        <v>23</v>
      </c>
      <c r="C16" s="5" t="s">
        <v>24</v>
      </c>
      <c r="D16" s="5" t="s">
        <v>41</v>
      </c>
      <c r="E16" s="5" t="s">
        <v>26</v>
      </c>
      <c r="F16" s="5" t="s">
        <v>27</v>
      </c>
      <c r="G16" s="5" t="s">
        <v>42</v>
      </c>
      <c r="H16" s="5" t="s">
        <v>43</v>
      </c>
      <c r="I16" s="6">
        <v>7741630</v>
      </c>
      <c r="J16" s="5" t="s">
        <v>30</v>
      </c>
      <c r="K16" s="5">
        <v>12</v>
      </c>
      <c r="L16" s="7">
        <v>42826</v>
      </c>
      <c r="M16" s="8">
        <v>10830.75</v>
      </c>
      <c r="N16" s="9">
        <v>0</v>
      </c>
      <c r="O16" s="10">
        <v>10830.75</v>
      </c>
      <c r="P16" s="11" t="s">
        <v>31</v>
      </c>
    </row>
    <row r="17" spans="1:16" ht="16.5">
      <c r="A17" s="5" t="s">
        <v>44</v>
      </c>
      <c r="B17" s="5" t="s">
        <v>23</v>
      </c>
      <c r="C17" s="5" t="s">
        <v>24</v>
      </c>
      <c r="D17" s="5" t="s">
        <v>45</v>
      </c>
      <c r="E17" s="5" t="s">
        <v>26</v>
      </c>
      <c r="F17" s="5" t="s">
        <v>27</v>
      </c>
      <c r="G17" s="5" t="s">
        <v>46</v>
      </c>
      <c r="H17" s="5" t="s">
        <v>47</v>
      </c>
      <c r="I17" s="6">
        <v>432535</v>
      </c>
      <c r="J17" s="5" t="s">
        <v>30</v>
      </c>
      <c r="K17" s="5">
        <v>12</v>
      </c>
      <c r="L17" s="7">
        <v>42826</v>
      </c>
      <c r="M17" s="8">
        <v>15903.75</v>
      </c>
      <c r="N17" s="9">
        <v>0</v>
      </c>
      <c r="O17" s="10">
        <v>15903.75</v>
      </c>
      <c r="P17" s="11" t="s">
        <v>31</v>
      </c>
    </row>
    <row r="18" spans="1:16" ht="16.5">
      <c r="A18" s="5" t="s">
        <v>48</v>
      </c>
      <c r="B18" s="5" t="s">
        <v>23</v>
      </c>
      <c r="C18" s="5" t="s">
        <v>24</v>
      </c>
      <c r="D18" s="5" t="s">
        <v>49</v>
      </c>
      <c r="E18" s="5" t="s">
        <v>26</v>
      </c>
      <c r="F18" s="5" t="s">
        <v>27</v>
      </c>
      <c r="G18" s="5" t="s">
        <v>50</v>
      </c>
      <c r="H18" s="5" t="s">
        <v>51</v>
      </c>
      <c r="I18" s="6">
        <v>30908766</v>
      </c>
      <c r="J18" s="5" t="s">
        <v>30</v>
      </c>
      <c r="K18" s="5">
        <v>4</v>
      </c>
      <c r="L18" s="7">
        <v>42826</v>
      </c>
      <c r="M18" s="8">
        <v>1032</v>
      </c>
      <c r="N18" s="9">
        <v>0</v>
      </c>
      <c r="O18" s="10">
        <v>1032</v>
      </c>
      <c r="P18" s="11" t="s">
        <v>31</v>
      </c>
    </row>
    <row r="19" spans="1:16" ht="16.5">
      <c r="A19" s="5" t="s">
        <v>52</v>
      </c>
      <c r="B19" s="5" t="s">
        <v>23</v>
      </c>
      <c r="C19" s="5" t="s">
        <v>24</v>
      </c>
      <c r="D19" s="5" t="s">
        <v>53</v>
      </c>
      <c r="E19" s="5" t="s">
        <v>26</v>
      </c>
      <c r="F19" s="5" t="s">
        <v>27</v>
      </c>
      <c r="G19" s="5" t="s">
        <v>54</v>
      </c>
      <c r="H19" s="5" t="s">
        <v>55</v>
      </c>
      <c r="I19" s="6">
        <v>31552763</v>
      </c>
      <c r="J19" s="5" t="s">
        <v>30</v>
      </c>
      <c r="K19" s="5">
        <v>4</v>
      </c>
      <c r="L19" s="7">
        <v>42826</v>
      </c>
      <c r="M19" s="8">
        <v>4310.25</v>
      </c>
      <c r="N19" s="9">
        <v>0</v>
      </c>
      <c r="O19" s="10">
        <v>4310.25</v>
      </c>
      <c r="P19" s="11" t="s">
        <v>31</v>
      </c>
    </row>
    <row r="20" spans="1:16" ht="16.5">
      <c r="A20" s="5" t="s">
        <v>56</v>
      </c>
      <c r="B20" s="5" t="s">
        <v>23</v>
      </c>
      <c r="C20" s="5" t="s">
        <v>24</v>
      </c>
      <c r="D20" s="5" t="s">
        <v>57</v>
      </c>
      <c r="E20" s="5" t="s">
        <v>26</v>
      </c>
      <c r="F20" s="5" t="s">
        <v>27</v>
      </c>
      <c r="G20" s="5" t="s">
        <v>58</v>
      </c>
      <c r="H20" s="5" t="s">
        <v>59</v>
      </c>
      <c r="I20" s="6">
        <v>30572107</v>
      </c>
      <c r="J20" s="5" t="s">
        <v>30</v>
      </c>
      <c r="K20" s="5">
        <v>5</v>
      </c>
      <c r="L20" s="7">
        <v>42826</v>
      </c>
      <c r="M20" s="8">
        <v>7434</v>
      </c>
      <c r="N20" s="9">
        <v>0</v>
      </c>
      <c r="O20" s="10">
        <v>7434</v>
      </c>
      <c r="P20" s="11" t="s">
        <v>31</v>
      </c>
    </row>
    <row r="21" spans="1:16" ht="16.5">
      <c r="A21" s="5" t="s">
        <v>60</v>
      </c>
      <c r="B21" s="5" t="s">
        <v>23</v>
      </c>
      <c r="C21" s="5" t="s">
        <v>24</v>
      </c>
      <c r="D21" s="5" t="s">
        <v>61</v>
      </c>
      <c r="E21" s="5" t="s">
        <v>26</v>
      </c>
      <c r="F21" s="5" t="s">
        <v>27</v>
      </c>
      <c r="G21" s="5" t="s">
        <v>62</v>
      </c>
      <c r="H21" s="5" t="s">
        <v>63</v>
      </c>
      <c r="I21" s="6">
        <v>31919779</v>
      </c>
      <c r="J21" s="5" t="s">
        <v>30</v>
      </c>
      <c r="K21" s="5">
        <v>4</v>
      </c>
      <c r="L21" s="7">
        <v>42826</v>
      </c>
      <c r="M21" s="8">
        <v>8667</v>
      </c>
      <c r="N21" s="9">
        <v>0</v>
      </c>
      <c r="O21" s="10">
        <v>8667</v>
      </c>
      <c r="P21" s="11" t="s">
        <v>31</v>
      </c>
    </row>
    <row r="22" spans="1:16" ht="16.5">
      <c r="A22" s="5" t="s">
        <v>64</v>
      </c>
      <c r="B22" s="5" t="s">
        <v>23</v>
      </c>
      <c r="C22" s="5" t="s">
        <v>24</v>
      </c>
      <c r="D22" s="5" t="s">
        <v>65</v>
      </c>
      <c r="E22" s="5" t="s">
        <v>26</v>
      </c>
      <c r="F22" s="5" t="s">
        <v>27</v>
      </c>
      <c r="G22" s="5" t="s">
        <v>66</v>
      </c>
      <c r="H22" s="5" t="s">
        <v>67</v>
      </c>
      <c r="I22" s="6">
        <v>15021431</v>
      </c>
      <c r="J22" s="5" t="s">
        <v>30</v>
      </c>
      <c r="K22" s="5">
        <v>12</v>
      </c>
      <c r="L22" s="7">
        <v>42826</v>
      </c>
      <c r="M22" s="8">
        <v>20456.25</v>
      </c>
      <c r="N22" s="9">
        <v>0</v>
      </c>
      <c r="O22" s="10">
        <v>20456.25</v>
      </c>
      <c r="P22" s="11" t="s">
        <v>31</v>
      </c>
    </row>
    <row r="23" spans="1:16" ht="16.5">
      <c r="A23" s="5" t="s">
        <v>68</v>
      </c>
      <c r="B23" s="5" t="s">
        <v>23</v>
      </c>
      <c r="C23" s="5" t="s">
        <v>24</v>
      </c>
      <c r="D23" s="5" t="s">
        <v>69</v>
      </c>
      <c r="E23" s="5" t="s">
        <v>26</v>
      </c>
      <c r="F23" s="5" t="s">
        <v>27</v>
      </c>
      <c r="G23" s="5" t="s">
        <v>70</v>
      </c>
      <c r="H23" s="5" t="s">
        <v>71</v>
      </c>
      <c r="I23" s="6">
        <v>31615359</v>
      </c>
      <c r="J23" s="5" t="s">
        <v>30</v>
      </c>
      <c r="K23" s="5">
        <v>4</v>
      </c>
      <c r="L23" s="7">
        <v>42826</v>
      </c>
      <c r="M23" s="8">
        <v>3946.5</v>
      </c>
      <c r="N23" s="9">
        <v>0</v>
      </c>
      <c r="O23" s="10">
        <v>3946.5</v>
      </c>
      <c r="P23" s="11" t="s">
        <v>31</v>
      </c>
    </row>
    <row r="24" spans="1:16" ht="16.5">
      <c r="A24" s="5" t="s">
        <v>72</v>
      </c>
      <c r="B24" s="5" t="s">
        <v>23</v>
      </c>
      <c r="C24" s="5" t="s">
        <v>24</v>
      </c>
      <c r="D24" s="5" t="s">
        <v>73</v>
      </c>
      <c r="E24" s="5" t="s">
        <v>26</v>
      </c>
      <c r="F24" s="5" t="s">
        <v>27</v>
      </c>
      <c r="G24" s="5" t="s">
        <v>74</v>
      </c>
      <c r="H24" s="5" t="s">
        <v>75</v>
      </c>
      <c r="I24" s="6">
        <v>31615467</v>
      </c>
      <c r="J24" s="5" t="s">
        <v>30</v>
      </c>
      <c r="K24" s="5">
        <v>4</v>
      </c>
      <c r="L24" s="7">
        <v>42826</v>
      </c>
      <c r="M24" s="8">
        <v>6059.25</v>
      </c>
      <c r="N24" s="9">
        <v>0</v>
      </c>
      <c r="O24" s="10">
        <v>6059.25</v>
      </c>
      <c r="P24" s="11" t="s">
        <v>31</v>
      </c>
    </row>
    <row r="25" spans="1:16" ht="16.5">
      <c r="A25" s="5" t="s">
        <v>76</v>
      </c>
      <c r="B25" s="5" t="s">
        <v>23</v>
      </c>
      <c r="C25" s="5" t="s">
        <v>24</v>
      </c>
      <c r="D25" s="5" t="s">
        <v>77</v>
      </c>
      <c r="E25" s="5" t="s">
        <v>26</v>
      </c>
      <c r="F25" s="5" t="s">
        <v>27</v>
      </c>
      <c r="G25" s="5" t="s">
        <v>78</v>
      </c>
      <c r="H25" s="5" t="s">
        <v>79</v>
      </c>
      <c r="I25" s="6">
        <v>31989238</v>
      </c>
      <c r="J25" s="5" t="s">
        <v>30</v>
      </c>
      <c r="K25" s="5">
        <v>4</v>
      </c>
      <c r="L25" s="7">
        <v>42826</v>
      </c>
      <c r="M25" s="8">
        <v>5283.75</v>
      </c>
      <c r="N25" s="9">
        <v>0</v>
      </c>
      <c r="O25" s="10">
        <v>5283.75</v>
      </c>
      <c r="P25" s="11" t="s">
        <v>31</v>
      </c>
    </row>
    <row r="26" spans="1:16" ht="16.5">
      <c r="A26" s="5" t="s">
        <v>80</v>
      </c>
      <c r="B26" s="5" t="s">
        <v>23</v>
      </c>
      <c r="C26" s="5" t="s">
        <v>24</v>
      </c>
      <c r="D26" s="5" t="s">
        <v>81</v>
      </c>
      <c r="E26" s="5" t="s">
        <v>26</v>
      </c>
      <c r="F26" s="5" t="s">
        <v>27</v>
      </c>
      <c r="G26" s="5" t="s">
        <v>82</v>
      </c>
      <c r="H26" s="5" t="s">
        <v>83</v>
      </c>
      <c r="I26" s="6">
        <v>14960922</v>
      </c>
      <c r="J26" s="5" t="s">
        <v>30</v>
      </c>
      <c r="K26" s="5">
        <v>15</v>
      </c>
      <c r="L26" s="7">
        <v>42826</v>
      </c>
      <c r="M26" s="8">
        <v>8867.25</v>
      </c>
      <c r="N26" s="9">
        <v>0</v>
      </c>
      <c r="O26" s="10">
        <v>8867.25</v>
      </c>
      <c r="P26" s="11" t="s">
        <v>31</v>
      </c>
    </row>
    <row r="27" spans="1:16" ht="16.5">
      <c r="A27" s="5" t="s">
        <v>84</v>
      </c>
      <c r="B27" s="5" t="s">
        <v>23</v>
      </c>
      <c r="C27" s="5" t="s">
        <v>24</v>
      </c>
      <c r="D27" s="5" t="s">
        <v>85</v>
      </c>
      <c r="E27" s="5" t="s">
        <v>26</v>
      </c>
      <c r="F27" s="5" t="s">
        <v>27</v>
      </c>
      <c r="G27" s="5" t="s">
        <v>86</v>
      </c>
      <c r="H27" s="5" t="s">
        <v>87</v>
      </c>
      <c r="I27" s="6">
        <v>31644183</v>
      </c>
      <c r="J27" s="5" t="s">
        <v>30</v>
      </c>
      <c r="K27" s="5">
        <v>5</v>
      </c>
      <c r="L27" s="7">
        <v>42826</v>
      </c>
      <c r="M27" s="8">
        <v>14475.75</v>
      </c>
      <c r="N27" s="9">
        <v>0</v>
      </c>
      <c r="O27" s="10">
        <v>14475.75</v>
      </c>
      <c r="P27" s="11" t="s">
        <v>31</v>
      </c>
    </row>
    <row r="28" spans="1:16" ht="16.5">
      <c r="A28" s="5" t="s">
        <v>88</v>
      </c>
      <c r="B28" s="5" t="s">
        <v>23</v>
      </c>
      <c r="C28" s="5" t="s">
        <v>24</v>
      </c>
      <c r="D28" s="12" t="s">
        <v>89</v>
      </c>
      <c r="E28" s="5" t="s">
        <v>26</v>
      </c>
      <c r="F28" s="5" t="s">
        <v>27</v>
      </c>
      <c r="G28" s="12" t="s">
        <v>90</v>
      </c>
      <c r="H28" s="12" t="s">
        <v>91</v>
      </c>
      <c r="I28" s="13">
        <v>32299047</v>
      </c>
      <c r="J28" s="12" t="s">
        <v>30</v>
      </c>
      <c r="K28" s="12">
        <v>5</v>
      </c>
      <c r="L28" s="7">
        <v>42826</v>
      </c>
      <c r="M28" s="8">
        <v>1290.75</v>
      </c>
      <c r="N28" s="9">
        <v>0</v>
      </c>
      <c r="O28" s="10">
        <v>1290.75</v>
      </c>
      <c r="P28" s="11" t="s">
        <v>31</v>
      </c>
    </row>
    <row r="29" spans="1:16" ht="16.5">
      <c r="A29" s="5" t="s">
        <v>92</v>
      </c>
      <c r="B29" s="5" t="s">
        <v>23</v>
      </c>
      <c r="C29" s="5" t="s">
        <v>24</v>
      </c>
      <c r="D29" s="12" t="s">
        <v>89</v>
      </c>
      <c r="E29" s="5" t="s">
        <v>26</v>
      </c>
      <c r="F29" s="5" t="s">
        <v>27</v>
      </c>
      <c r="G29" s="12" t="s">
        <v>93</v>
      </c>
      <c r="H29" s="12" t="s">
        <v>94</v>
      </c>
      <c r="I29" s="13">
        <v>20755057</v>
      </c>
      <c r="J29" s="12" t="s">
        <v>30</v>
      </c>
      <c r="K29" s="12">
        <v>5</v>
      </c>
      <c r="L29" s="7">
        <v>42826</v>
      </c>
      <c r="M29" s="8">
        <v>6159.75</v>
      </c>
      <c r="N29" s="9">
        <v>0</v>
      </c>
      <c r="O29" s="10">
        <v>6159.75</v>
      </c>
      <c r="P29" s="11" t="s">
        <v>31</v>
      </c>
    </row>
    <row r="30" spans="1:16" ht="16.5">
      <c r="A30" s="5" t="s">
        <v>95</v>
      </c>
      <c r="B30" s="5" t="s">
        <v>23</v>
      </c>
      <c r="C30" s="5" t="s">
        <v>24</v>
      </c>
      <c r="D30" s="12" t="s">
        <v>96</v>
      </c>
      <c r="E30" s="5" t="s">
        <v>26</v>
      </c>
      <c r="F30" s="5" t="s">
        <v>27</v>
      </c>
      <c r="G30" s="12" t="s">
        <v>97</v>
      </c>
      <c r="H30" s="12" t="s">
        <v>98</v>
      </c>
      <c r="I30" s="13">
        <v>31063190</v>
      </c>
      <c r="J30" s="12" t="s">
        <v>30</v>
      </c>
      <c r="K30" s="12">
        <v>5</v>
      </c>
      <c r="L30" s="7">
        <v>42826</v>
      </c>
      <c r="M30" s="8">
        <v>3632.25</v>
      </c>
      <c r="N30" s="9">
        <v>0</v>
      </c>
      <c r="O30" s="10">
        <v>3632.25</v>
      </c>
      <c r="P30" s="11" t="s">
        <v>31</v>
      </c>
    </row>
    <row r="31" spans="1:16" ht="16.5">
      <c r="A31" s="5" t="s">
        <v>99</v>
      </c>
      <c r="B31" s="5" t="s">
        <v>23</v>
      </c>
      <c r="C31" s="5" t="s">
        <v>24</v>
      </c>
      <c r="D31" s="12" t="s">
        <v>100</v>
      </c>
      <c r="E31" s="5" t="s">
        <v>26</v>
      </c>
      <c r="F31" s="5" t="s">
        <v>27</v>
      </c>
      <c r="G31" s="12" t="s">
        <v>101</v>
      </c>
      <c r="H31" s="12" t="s">
        <v>102</v>
      </c>
      <c r="I31" s="13">
        <v>28531617</v>
      </c>
      <c r="J31" s="12" t="s">
        <v>30</v>
      </c>
      <c r="K31" s="12">
        <v>5</v>
      </c>
      <c r="L31" s="7">
        <v>42826</v>
      </c>
      <c r="M31" s="8">
        <v>8211.75</v>
      </c>
      <c r="N31" s="9">
        <v>0</v>
      </c>
      <c r="O31" s="10">
        <v>8211.75</v>
      </c>
      <c r="P31" s="11" t="s">
        <v>31</v>
      </c>
    </row>
    <row r="32" spans="1:16" ht="49.5">
      <c r="A32" s="1" t="s">
        <v>6</v>
      </c>
      <c r="B32" s="1" t="s">
        <v>7</v>
      </c>
      <c r="C32" s="1" t="s">
        <v>8</v>
      </c>
      <c r="D32" s="1" t="s">
        <v>9</v>
      </c>
      <c r="E32" s="1" t="s">
        <v>10</v>
      </c>
      <c r="F32" s="1" t="s">
        <v>11</v>
      </c>
      <c r="G32" s="1" t="s">
        <v>12</v>
      </c>
      <c r="H32" s="1" t="s">
        <v>13</v>
      </c>
      <c r="I32" s="2" t="s">
        <v>14</v>
      </c>
      <c r="J32" s="1" t="s">
        <v>15</v>
      </c>
      <c r="K32" s="1" t="s">
        <v>16</v>
      </c>
      <c r="L32" s="1" t="s">
        <v>17</v>
      </c>
      <c r="M32" s="3" t="s">
        <v>18</v>
      </c>
      <c r="N32" s="3" t="s">
        <v>19</v>
      </c>
      <c r="O32" s="4" t="s">
        <v>20</v>
      </c>
      <c r="P32" s="3" t="s">
        <v>21</v>
      </c>
    </row>
    <row r="33" spans="1:16" ht="16.5">
      <c r="A33" s="5" t="s">
        <v>103</v>
      </c>
      <c r="B33" s="5" t="s">
        <v>23</v>
      </c>
      <c r="C33" s="5" t="s">
        <v>24</v>
      </c>
      <c r="D33" s="12" t="s">
        <v>104</v>
      </c>
      <c r="E33" s="5" t="s">
        <v>26</v>
      </c>
      <c r="F33" s="5" t="s">
        <v>27</v>
      </c>
      <c r="G33" s="12" t="s">
        <v>105</v>
      </c>
      <c r="H33" s="12" t="s">
        <v>106</v>
      </c>
      <c r="I33" s="13">
        <v>12451804</v>
      </c>
      <c r="J33" s="12" t="s">
        <v>30</v>
      </c>
      <c r="K33" s="12">
        <v>5</v>
      </c>
      <c r="L33" s="7">
        <v>42826</v>
      </c>
      <c r="M33" s="8">
        <v>17888.25</v>
      </c>
      <c r="N33" s="9">
        <v>0</v>
      </c>
      <c r="O33" s="10">
        <v>17888.25</v>
      </c>
      <c r="P33" s="11" t="s">
        <v>31</v>
      </c>
    </row>
    <row r="34" spans="1:16" ht="16.5">
      <c r="A34" s="5" t="s">
        <v>107</v>
      </c>
      <c r="B34" s="5" t="s">
        <v>23</v>
      </c>
      <c r="C34" s="5" t="s">
        <v>24</v>
      </c>
      <c r="D34" s="12" t="s">
        <v>108</v>
      </c>
      <c r="E34" s="5" t="s">
        <v>26</v>
      </c>
      <c r="F34" s="5" t="s">
        <v>27</v>
      </c>
      <c r="G34" s="12" t="s">
        <v>109</v>
      </c>
      <c r="H34" s="12" t="s">
        <v>110</v>
      </c>
      <c r="I34" s="13">
        <v>27022675</v>
      </c>
      <c r="J34" s="12" t="s">
        <v>30</v>
      </c>
      <c r="K34" s="12">
        <v>5</v>
      </c>
      <c r="L34" s="7">
        <v>42826</v>
      </c>
      <c r="M34" s="8">
        <v>1245.75</v>
      </c>
      <c r="N34" s="9">
        <v>0</v>
      </c>
      <c r="O34" s="10">
        <v>1245.75</v>
      </c>
      <c r="P34" s="11" t="s">
        <v>31</v>
      </c>
    </row>
    <row r="35" spans="1:16" ht="16.5">
      <c r="A35" s="5" t="s">
        <v>111</v>
      </c>
      <c r="B35" s="5" t="s">
        <v>23</v>
      </c>
      <c r="C35" s="5" t="s">
        <v>24</v>
      </c>
      <c r="D35" s="12" t="s">
        <v>112</v>
      </c>
      <c r="E35" s="5" t="s">
        <v>26</v>
      </c>
      <c r="F35" s="5" t="s">
        <v>27</v>
      </c>
      <c r="G35" s="12" t="s">
        <v>113</v>
      </c>
      <c r="H35" s="12" t="s">
        <v>114</v>
      </c>
      <c r="I35" s="13">
        <v>28528841</v>
      </c>
      <c r="J35" s="12" t="s">
        <v>30</v>
      </c>
      <c r="K35" s="12">
        <v>5</v>
      </c>
      <c r="L35" s="7">
        <v>42826</v>
      </c>
      <c r="M35" s="8">
        <v>9606.75</v>
      </c>
      <c r="N35" s="9">
        <v>0</v>
      </c>
      <c r="O35" s="10">
        <v>9606.75</v>
      </c>
      <c r="P35" s="11" t="s">
        <v>31</v>
      </c>
    </row>
    <row r="36" spans="1:16" ht="16.5">
      <c r="A36" s="5" t="s">
        <v>115</v>
      </c>
      <c r="B36" s="5" t="s">
        <v>23</v>
      </c>
      <c r="C36" s="5" t="s">
        <v>24</v>
      </c>
      <c r="D36" s="12" t="s">
        <v>116</v>
      </c>
      <c r="E36" s="5" t="s">
        <v>26</v>
      </c>
      <c r="F36" s="5" t="s">
        <v>27</v>
      </c>
      <c r="G36" s="12" t="s">
        <v>117</v>
      </c>
      <c r="H36" s="12" t="s">
        <v>118</v>
      </c>
      <c r="I36" s="13">
        <v>21309884</v>
      </c>
      <c r="J36" s="12" t="s">
        <v>30</v>
      </c>
      <c r="K36" s="12">
        <v>5</v>
      </c>
      <c r="L36" s="7">
        <v>42826</v>
      </c>
      <c r="M36" s="8">
        <v>2626.5</v>
      </c>
      <c r="N36" s="9">
        <v>0</v>
      </c>
      <c r="O36" s="10">
        <v>2626.5</v>
      </c>
      <c r="P36" s="11" t="s">
        <v>31</v>
      </c>
    </row>
    <row r="37" spans="1:16" ht="16.5">
      <c r="A37" s="5" t="s">
        <v>119</v>
      </c>
      <c r="B37" s="5" t="s">
        <v>23</v>
      </c>
      <c r="C37" s="5" t="s">
        <v>24</v>
      </c>
      <c r="D37" s="12" t="s">
        <v>120</v>
      </c>
      <c r="E37" s="5" t="s">
        <v>26</v>
      </c>
      <c r="F37" s="5" t="s">
        <v>27</v>
      </c>
      <c r="G37" s="12" t="s">
        <v>121</v>
      </c>
      <c r="H37" s="12" t="s">
        <v>122</v>
      </c>
      <c r="I37" s="13">
        <v>29265890</v>
      </c>
      <c r="J37" s="12" t="s">
        <v>30</v>
      </c>
      <c r="K37" s="12">
        <v>5</v>
      </c>
      <c r="L37" s="7">
        <v>42826</v>
      </c>
      <c r="M37" s="8">
        <v>11691</v>
      </c>
      <c r="N37" s="9">
        <v>0</v>
      </c>
      <c r="O37" s="10">
        <v>11691</v>
      </c>
      <c r="P37" s="11" t="s">
        <v>31</v>
      </c>
    </row>
    <row r="38" spans="1:16" ht="16.5">
      <c r="A38" s="5" t="s">
        <v>123</v>
      </c>
      <c r="B38" s="5" t="s">
        <v>23</v>
      </c>
      <c r="C38" s="5" t="s">
        <v>24</v>
      </c>
      <c r="D38" s="12" t="s">
        <v>120</v>
      </c>
      <c r="E38" s="5" t="s">
        <v>26</v>
      </c>
      <c r="F38" s="5" t="s">
        <v>27</v>
      </c>
      <c r="G38" s="12" t="s">
        <v>124</v>
      </c>
      <c r="H38" s="12" t="s">
        <v>125</v>
      </c>
      <c r="I38" s="13">
        <v>29730113</v>
      </c>
      <c r="J38" s="12" t="s">
        <v>30</v>
      </c>
      <c r="K38" s="12">
        <v>5</v>
      </c>
      <c r="L38" s="7">
        <v>42826</v>
      </c>
      <c r="M38" s="8">
        <v>7358.25</v>
      </c>
      <c r="N38" s="9">
        <v>0</v>
      </c>
      <c r="O38" s="10">
        <v>7358.25</v>
      </c>
      <c r="P38" s="11" t="s">
        <v>31</v>
      </c>
    </row>
    <row r="39" spans="1:16" ht="16.5">
      <c r="A39" s="5" t="s">
        <v>126</v>
      </c>
      <c r="B39" s="5" t="s">
        <v>23</v>
      </c>
      <c r="C39" s="5" t="s">
        <v>24</v>
      </c>
      <c r="D39" s="12" t="s">
        <v>127</v>
      </c>
      <c r="E39" s="5" t="s">
        <v>26</v>
      </c>
      <c r="F39" s="5" t="s">
        <v>27</v>
      </c>
      <c r="G39" s="12" t="s">
        <v>128</v>
      </c>
      <c r="H39" s="12" t="s">
        <v>129</v>
      </c>
      <c r="I39" s="13">
        <v>15319799</v>
      </c>
      <c r="J39" s="12" t="s">
        <v>30</v>
      </c>
      <c r="K39" s="12">
        <v>7</v>
      </c>
      <c r="L39" s="7">
        <v>42826</v>
      </c>
      <c r="M39" s="8">
        <v>10290</v>
      </c>
      <c r="N39" s="9">
        <v>0</v>
      </c>
      <c r="O39" s="10">
        <v>10290</v>
      </c>
      <c r="P39" s="11" t="s">
        <v>31</v>
      </c>
    </row>
    <row r="40" spans="1:16" ht="16.5">
      <c r="A40" s="5" t="s">
        <v>130</v>
      </c>
      <c r="B40" s="5" t="s">
        <v>23</v>
      </c>
      <c r="C40" s="5" t="s">
        <v>24</v>
      </c>
      <c r="D40" s="12" t="s">
        <v>131</v>
      </c>
      <c r="E40" s="5" t="s">
        <v>26</v>
      </c>
      <c r="F40" s="5" t="s">
        <v>27</v>
      </c>
      <c r="G40" s="12" t="s">
        <v>132</v>
      </c>
      <c r="H40" s="12" t="s">
        <v>133</v>
      </c>
      <c r="I40" s="13">
        <v>32299060</v>
      </c>
      <c r="J40" s="12" t="s">
        <v>30</v>
      </c>
      <c r="K40" s="12">
        <v>5</v>
      </c>
      <c r="L40" s="7">
        <v>42826</v>
      </c>
      <c r="M40" s="8">
        <v>4450.5</v>
      </c>
      <c r="N40" s="9">
        <v>0</v>
      </c>
      <c r="O40" s="10">
        <v>4450.5</v>
      </c>
      <c r="P40" s="11" t="s">
        <v>31</v>
      </c>
    </row>
    <row r="41" spans="1:16" ht="16.5">
      <c r="A41" s="5" t="s">
        <v>134</v>
      </c>
      <c r="B41" s="5" t="s">
        <v>23</v>
      </c>
      <c r="C41" s="5" t="s">
        <v>24</v>
      </c>
      <c r="D41" s="12" t="s">
        <v>135</v>
      </c>
      <c r="E41" s="5" t="s">
        <v>26</v>
      </c>
      <c r="F41" s="5" t="s">
        <v>27</v>
      </c>
      <c r="G41" s="12" t="s">
        <v>136</v>
      </c>
      <c r="H41" s="12" t="s">
        <v>137</v>
      </c>
      <c r="I41" s="13">
        <v>32299055</v>
      </c>
      <c r="J41" s="12" t="s">
        <v>30</v>
      </c>
      <c r="K41" s="12">
        <v>5</v>
      </c>
      <c r="L41" s="7">
        <v>42826</v>
      </c>
      <c r="M41" s="8">
        <v>1740</v>
      </c>
      <c r="N41" s="9">
        <v>0</v>
      </c>
      <c r="O41" s="10">
        <v>1740</v>
      </c>
      <c r="P41" s="11" t="s">
        <v>31</v>
      </c>
    </row>
    <row r="42" spans="1:16" ht="16.5">
      <c r="A42" s="5" t="s">
        <v>138</v>
      </c>
      <c r="B42" s="5" t="s">
        <v>23</v>
      </c>
      <c r="C42" s="5" t="s">
        <v>24</v>
      </c>
      <c r="D42" s="12" t="s">
        <v>139</v>
      </c>
      <c r="E42" s="5" t="s">
        <v>26</v>
      </c>
      <c r="F42" s="5" t="s">
        <v>27</v>
      </c>
      <c r="G42" s="12" t="s">
        <v>140</v>
      </c>
      <c r="H42" s="12" t="s">
        <v>141</v>
      </c>
      <c r="I42" s="13">
        <v>30007790</v>
      </c>
      <c r="J42" s="12" t="s">
        <v>30</v>
      </c>
      <c r="K42" s="12">
        <v>5</v>
      </c>
      <c r="L42" s="7">
        <v>42826</v>
      </c>
      <c r="M42" s="8">
        <v>7302</v>
      </c>
      <c r="N42" s="9">
        <v>0</v>
      </c>
      <c r="O42" s="10">
        <v>7302</v>
      </c>
      <c r="P42" s="11" t="s">
        <v>31</v>
      </c>
    </row>
    <row r="43" spans="1:16" ht="16.5">
      <c r="A43" s="5" t="s">
        <v>142</v>
      </c>
      <c r="B43" s="5" t="s">
        <v>23</v>
      </c>
      <c r="C43" s="5" t="s">
        <v>24</v>
      </c>
      <c r="D43" s="12" t="s">
        <v>143</v>
      </c>
      <c r="E43" s="5" t="s">
        <v>26</v>
      </c>
      <c r="F43" s="5" t="s">
        <v>27</v>
      </c>
      <c r="G43" s="12" t="s">
        <v>144</v>
      </c>
      <c r="H43" s="12" t="s">
        <v>145</v>
      </c>
      <c r="I43" s="13">
        <v>31013462</v>
      </c>
      <c r="J43" s="12" t="s">
        <v>30</v>
      </c>
      <c r="K43" s="12">
        <v>5</v>
      </c>
      <c r="L43" s="7">
        <v>42826</v>
      </c>
      <c r="M43" s="8">
        <v>3943.5</v>
      </c>
      <c r="N43" s="9">
        <v>0</v>
      </c>
      <c r="O43" s="10">
        <v>3943.5</v>
      </c>
      <c r="P43" s="11" t="s">
        <v>31</v>
      </c>
    </row>
    <row r="44" spans="1:16" ht="16.5">
      <c r="A44" s="5" t="s">
        <v>146</v>
      </c>
      <c r="B44" s="5" t="s">
        <v>23</v>
      </c>
      <c r="C44" s="5" t="s">
        <v>24</v>
      </c>
      <c r="D44" s="12" t="s">
        <v>147</v>
      </c>
      <c r="E44" s="5" t="s">
        <v>26</v>
      </c>
      <c r="F44" s="5" t="s">
        <v>27</v>
      </c>
      <c r="G44" s="12" t="s">
        <v>148</v>
      </c>
      <c r="H44" s="12" t="s">
        <v>149</v>
      </c>
      <c r="I44" s="13">
        <v>31988877</v>
      </c>
      <c r="J44" s="12" t="s">
        <v>30</v>
      </c>
      <c r="K44" s="12">
        <v>5</v>
      </c>
      <c r="L44" s="7">
        <v>42826</v>
      </c>
      <c r="M44" s="8">
        <v>6111.75</v>
      </c>
      <c r="N44" s="9">
        <v>0</v>
      </c>
      <c r="O44" s="10">
        <v>6111.75</v>
      </c>
      <c r="P44" s="11" t="s">
        <v>31</v>
      </c>
    </row>
    <row r="45" spans="1:16" ht="16.5">
      <c r="A45" s="5" t="s">
        <v>150</v>
      </c>
      <c r="B45" s="5" t="s">
        <v>23</v>
      </c>
      <c r="C45" s="5" t="s">
        <v>24</v>
      </c>
      <c r="D45" s="12" t="s">
        <v>151</v>
      </c>
      <c r="E45" s="5" t="s">
        <v>26</v>
      </c>
      <c r="F45" s="5" t="s">
        <v>27</v>
      </c>
      <c r="G45" s="12" t="s">
        <v>152</v>
      </c>
      <c r="H45" s="12" t="s">
        <v>153</v>
      </c>
      <c r="I45" s="13">
        <v>90303220</v>
      </c>
      <c r="J45" s="12" t="s">
        <v>30</v>
      </c>
      <c r="K45" s="12">
        <v>15</v>
      </c>
      <c r="L45" s="7">
        <v>42826</v>
      </c>
      <c r="M45" s="8">
        <v>6574.5</v>
      </c>
      <c r="N45" s="9">
        <v>0</v>
      </c>
      <c r="O45" s="10">
        <v>6574.5</v>
      </c>
      <c r="P45" s="11" t="s">
        <v>31</v>
      </c>
    </row>
    <row r="46" spans="1:16" ht="16.5">
      <c r="A46" s="5" t="s">
        <v>154</v>
      </c>
      <c r="B46" s="5" t="s">
        <v>23</v>
      </c>
      <c r="C46" s="5" t="s">
        <v>24</v>
      </c>
      <c r="D46" s="12" t="s">
        <v>155</v>
      </c>
      <c r="E46" s="5" t="s">
        <v>26</v>
      </c>
      <c r="F46" s="5" t="s">
        <v>27</v>
      </c>
      <c r="G46" s="12" t="s">
        <v>156</v>
      </c>
      <c r="H46" s="12" t="s">
        <v>157</v>
      </c>
      <c r="I46" s="13">
        <v>29729897</v>
      </c>
      <c r="J46" s="12" t="s">
        <v>30</v>
      </c>
      <c r="K46" s="12">
        <v>5</v>
      </c>
      <c r="L46" s="7">
        <v>42826</v>
      </c>
      <c r="M46" s="8">
        <v>9864</v>
      </c>
      <c r="N46" s="9">
        <v>0</v>
      </c>
      <c r="O46" s="10">
        <v>9864</v>
      </c>
      <c r="P46" s="11" t="s">
        <v>31</v>
      </c>
    </row>
    <row r="47" spans="1:16" ht="16.5">
      <c r="A47" s="5" t="s">
        <v>158</v>
      </c>
      <c r="B47" s="5" t="s">
        <v>23</v>
      </c>
      <c r="C47" s="5" t="s">
        <v>24</v>
      </c>
      <c r="D47" s="12" t="s">
        <v>159</v>
      </c>
      <c r="E47" s="5" t="s">
        <v>26</v>
      </c>
      <c r="F47" s="5" t="s">
        <v>27</v>
      </c>
      <c r="G47" s="12" t="s">
        <v>160</v>
      </c>
      <c r="H47" s="12" t="s">
        <v>161</v>
      </c>
      <c r="I47" s="13">
        <v>300006998</v>
      </c>
      <c r="J47" s="12" t="s">
        <v>30</v>
      </c>
      <c r="K47" s="12">
        <v>5</v>
      </c>
      <c r="L47" s="7">
        <v>42826</v>
      </c>
      <c r="M47" s="8">
        <v>2357.25</v>
      </c>
      <c r="N47" s="9">
        <v>0</v>
      </c>
      <c r="O47" s="10">
        <v>2357.25</v>
      </c>
      <c r="P47" s="11" t="s">
        <v>31</v>
      </c>
    </row>
    <row r="48" spans="1:16" ht="16.5">
      <c r="A48" s="5" t="s">
        <v>162</v>
      </c>
      <c r="B48" s="5" t="s">
        <v>23</v>
      </c>
      <c r="C48" s="5" t="s">
        <v>24</v>
      </c>
      <c r="D48" s="12" t="s">
        <v>163</v>
      </c>
      <c r="E48" s="5" t="s">
        <v>26</v>
      </c>
      <c r="F48" s="5" t="s">
        <v>27</v>
      </c>
      <c r="G48" s="12" t="s">
        <v>164</v>
      </c>
      <c r="H48" s="12" t="s">
        <v>165</v>
      </c>
      <c r="I48" s="13">
        <v>30582089</v>
      </c>
      <c r="J48" s="12" t="s">
        <v>30</v>
      </c>
      <c r="K48" s="12">
        <v>5</v>
      </c>
      <c r="L48" s="7">
        <v>42826</v>
      </c>
      <c r="M48" s="8">
        <v>7964.25</v>
      </c>
      <c r="N48" s="9">
        <v>0</v>
      </c>
      <c r="O48" s="10">
        <v>7964.25</v>
      </c>
      <c r="P48" s="11" t="s">
        <v>31</v>
      </c>
    </row>
    <row r="49" spans="1:16" ht="16.5">
      <c r="A49" s="5" t="s">
        <v>166</v>
      </c>
      <c r="B49" s="5" t="s">
        <v>23</v>
      </c>
      <c r="C49" s="5" t="s">
        <v>24</v>
      </c>
      <c r="D49" s="12" t="s">
        <v>167</v>
      </c>
      <c r="E49" s="5" t="s">
        <v>26</v>
      </c>
      <c r="F49" s="5" t="s">
        <v>27</v>
      </c>
      <c r="G49" s="12" t="s">
        <v>168</v>
      </c>
      <c r="H49" s="12" t="s">
        <v>169</v>
      </c>
      <c r="I49" s="13">
        <v>30582144</v>
      </c>
      <c r="J49" s="12" t="s">
        <v>30</v>
      </c>
      <c r="K49" s="12">
        <v>5</v>
      </c>
      <c r="L49" s="7">
        <v>42826</v>
      </c>
      <c r="M49" s="8">
        <v>3858.75</v>
      </c>
      <c r="N49" s="9">
        <v>0</v>
      </c>
      <c r="O49" s="10">
        <v>3858.75</v>
      </c>
      <c r="P49" s="11" t="s">
        <v>31</v>
      </c>
    </row>
    <row r="50" spans="1:16" ht="16.5">
      <c r="A50" s="5" t="s">
        <v>170</v>
      </c>
      <c r="B50" s="5" t="s">
        <v>23</v>
      </c>
      <c r="C50" s="5" t="s">
        <v>24</v>
      </c>
      <c r="D50" s="12" t="s">
        <v>171</v>
      </c>
      <c r="E50" s="5" t="s">
        <v>26</v>
      </c>
      <c r="F50" s="5" t="s">
        <v>27</v>
      </c>
      <c r="G50" s="12" t="s">
        <v>172</v>
      </c>
      <c r="H50" s="12" t="s">
        <v>173</v>
      </c>
      <c r="I50" s="13" t="s">
        <v>174</v>
      </c>
      <c r="J50" s="12" t="s">
        <v>30</v>
      </c>
      <c r="K50" s="12">
        <v>5</v>
      </c>
      <c r="L50" s="7">
        <v>42826</v>
      </c>
      <c r="M50" s="8">
        <v>1053.75</v>
      </c>
      <c r="N50" s="9">
        <v>0</v>
      </c>
      <c r="O50" s="10">
        <v>1053.75</v>
      </c>
      <c r="P50" s="11" t="s">
        <v>31</v>
      </c>
    </row>
    <row r="51" spans="1:16" ht="16.5">
      <c r="A51" s="5" t="s">
        <v>175</v>
      </c>
      <c r="B51" s="5" t="s">
        <v>23</v>
      </c>
      <c r="C51" s="5" t="s">
        <v>24</v>
      </c>
      <c r="D51" s="12" t="s">
        <v>171</v>
      </c>
      <c r="E51" s="5" t="s">
        <v>26</v>
      </c>
      <c r="F51" s="5" t="s">
        <v>27</v>
      </c>
      <c r="G51" s="12" t="s">
        <v>176</v>
      </c>
      <c r="H51" s="12" t="s">
        <v>177</v>
      </c>
      <c r="I51" s="13">
        <v>90491553</v>
      </c>
      <c r="J51" s="12" t="s">
        <v>30</v>
      </c>
      <c r="K51" s="12">
        <v>15</v>
      </c>
      <c r="L51" s="7">
        <v>42826</v>
      </c>
      <c r="M51" s="8">
        <v>5675.25</v>
      </c>
      <c r="N51" s="9">
        <v>0</v>
      </c>
      <c r="O51" s="10">
        <v>5675.25</v>
      </c>
      <c r="P51" s="11" t="s">
        <v>31</v>
      </c>
    </row>
    <row r="52" spans="1:16" ht="16.5">
      <c r="A52" s="5" t="s">
        <v>178</v>
      </c>
      <c r="B52" s="5" t="s">
        <v>23</v>
      </c>
      <c r="C52" s="5" t="s">
        <v>24</v>
      </c>
      <c r="D52" s="12" t="s">
        <v>112</v>
      </c>
      <c r="E52" s="5" t="s">
        <v>26</v>
      </c>
      <c r="F52" s="5" t="s">
        <v>27</v>
      </c>
      <c r="G52" s="12" t="s">
        <v>179</v>
      </c>
      <c r="H52" s="12" t="s">
        <v>180</v>
      </c>
      <c r="I52" s="13">
        <v>28070610</v>
      </c>
      <c r="J52" s="12" t="s">
        <v>30</v>
      </c>
      <c r="K52" s="12">
        <v>5</v>
      </c>
      <c r="L52" s="7">
        <v>42826</v>
      </c>
      <c r="M52" s="8">
        <v>4841.25</v>
      </c>
      <c r="N52" s="9">
        <v>0</v>
      </c>
      <c r="O52" s="10">
        <v>4841.25</v>
      </c>
      <c r="P52" s="11" t="s">
        <v>31</v>
      </c>
    </row>
    <row r="53" spans="1:16" ht="20.25" customHeight="1">
      <c r="A53" s="5" t="s">
        <v>181</v>
      </c>
      <c r="B53" s="5" t="s">
        <v>23</v>
      </c>
      <c r="C53" s="5" t="s">
        <v>24</v>
      </c>
      <c r="D53" s="12" t="s">
        <v>182</v>
      </c>
      <c r="E53" s="5" t="s">
        <v>26</v>
      </c>
      <c r="F53" s="5" t="s">
        <v>27</v>
      </c>
      <c r="G53" s="12" t="s">
        <v>183</v>
      </c>
      <c r="H53" s="12" t="s">
        <v>184</v>
      </c>
      <c r="I53" s="6">
        <v>29892216</v>
      </c>
      <c r="J53" s="12" t="s">
        <v>30</v>
      </c>
      <c r="K53" s="12">
        <v>4</v>
      </c>
      <c r="L53" s="7">
        <v>42826</v>
      </c>
      <c r="M53" s="8">
        <v>4581.75</v>
      </c>
      <c r="N53" s="9">
        <v>0</v>
      </c>
      <c r="O53" s="10">
        <v>4581.75</v>
      </c>
      <c r="P53" s="11" t="s">
        <v>31</v>
      </c>
    </row>
    <row r="54" spans="1:16" ht="16.5">
      <c r="A54" s="5" t="s">
        <v>185</v>
      </c>
      <c r="B54" s="5" t="s">
        <v>23</v>
      </c>
      <c r="C54" s="5" t="s">
        <v>24</v>
      </c>
      <c r="D54" s="12" t="s">
        <v>186</v>
      </c>
      <c r="E54" s="5" t="s">
        <v>26</v>
      </c>
      <c r="F54" s="5" t="s">
        <v>27</v>
      </c>
      <c r="G54" s="12" t="s">
        <v>187</v>
      </c>
      <c r="H54" s="12" t="s">
        <v>188</v>
      </c>
      <c r="I54" s="13">
        <v>31381834</v>
      </c>
      <c r="J54" s="12" t="s">
        <v>30</v>
      </c>
      <c r="K54" s="12">
        <v>5</v>
      </c>
      <c r="L54" s="7">
        <v>42826</v>
      </c>
      <c r="M54" s="8">
        <v>15066</v>
      </c>
      <c r="N54" s="9">
        <v>0</v>
      </c>
      <c r="O54" s="10">
        <v>15066</v>
      </c>
      <c r="P54" s="11" t="s">
        <v>31</v>
      </c>
    </row>
    <row r="55" spans="1:16" ht="16.5">
      <c r="A55" s="5" t="s">
        <v>189</v>
      </c>
      <c r="B55" s="5" t="s">
        <v>23</v>
      </c>
      <c r="C55" s="5" t="s">
        <v>24</v>
      </c>
      <c r="D55" s="12" t="s">
        <v>190</v>
      </c>
      <c r="E55" s="5" t="s">
        <v>26</v>
      </c>
      <c r="F55" s="5" t="s">
        <v>27</v>
      </c>
      <c r="G55" s="12" t="s">
        <v>191</v>
      </c>
      <c r="H55" s="12" t="s">
        <v>192</v>
      </c>
      <c r="I55" s="13">
        <v>30007765</v>
      </c>
      <c r="J55" s="12" t="s">
        <v>30</v>
      </c>
      <c r="K55" s="12">
        <v>5</v>
      </c>
      <c r="L55" s="7">
        <v>42826</v>
      </c>
      <c r="M55" s="8">
        <v>3353.25</v>
      </c>
      <c r="N55" s="9">
        <v>0</v>
      </c>
      <c r="O55" s="10">
        <v>3353.25</v>
      </c>
      <c r="P55" s="11" t="s">
        <v>31</v>
      </c>
    </row>
    <row r="56" spans="1:16" ht="16.5">
      <c r="A56" s="5" t="s">
        <v>193</v>
      </c>
      <c r="B56" s="5" t="s">
        <v>23</v>
      </c>
      <c r="C56" s="5" t="s">
        <v>24</v>
      </c>
      <c r="D56" s="12" t="s">
        <v>194</v>
      </c>
      <c r="E56" s="5" t="s">
        <v>26</v>
      </c>
      <c r="F56" s="5" t="s">
        <v>27</v>
      </c>
      <c r="G56" s="12" t="s">
        <v>195</v>
      </c>
      <c r="H56" s="12" t="s">
        <v>196</v>
      </c>
      <c r="I56" s="13">
        <v>31766061</v>
      </c>
      <c r="J56" s="12" t="s">
        <v>30</v>
      </c>
      <c r="K56" s="12">
        <v>5</v>
      </c>
      <c r="L56" s="7">
        <v>42826</v>
      </c>
      <c r="M56" s="8">
        <v>7722.75</v>
      </c>
      <c r="N56" s="9">
        <v>0</v>
      </c>
      <c r="O56" s="10">
        <v>7722.75</v>
      </c>
      <c r="P56" s="11" t="s">
        <v>31</v>
      </c>
    </row>
    <row r="57" spans="1:16" ht="16.5">
      <c r="A57" s="5" t="s">
        <v>197</v>
      </c>
      <c r="B57" s="5" t="s">
        <v>23</v>
      </c>
      <c r="C57" s="5" t="s">
        <v>24</v>
      </c>
      <c r="D57" s="12" t="s">
        <v>198</v>
      </c>
      <c r="E57" s="5" t="s">
        <v>26</v>
      </c>
      <c r="F57" s="5" t="s">
        <v>27</v>
      </c>
      <c r="G57" s="12" t="s">
        <v>199</v>
      </c>
      <c r="H57" s="12" t="s">
        <v>200</v>
      </c>
      <c r="I57" s="13">
        <v>30934232</v>
      </c>
      <c r="J57" s="12" t="s">
        <v>30</v>
      </c>
      <c r="K57" s="12">
        <v>5</v>
      </c>
      <c r="L57" s="7">
        <v>42826</v>
      </c>
      <c r="M57" s="8">
        <v>5540.25</v>
      </c>
      <c r="N57" s="9">
        <v>0</v>
      </c>
      <c r="O57" s="10">
        <v>5540.25</v>
      </c>
      <c r="P57" s="11" t="s">
        <v>31</v>
      </c>
    </row>
    <row r="58" spans="1:16" ht="16.5">
      <c r="A58" s="5" t="s">
        <v>201</v>
      </c>
      <c r="B58" s="5" t="s">
        <v>23</v>
      </c>
      <c r="C58" s="5" t="s">
        <v>24</v>
      </c>
      <c r="D58" s="12" t="s">
        <v>202</v>
      </c>
      <c r="E58" s="5" t="s">
        <v>26</v>
      </c>
      <c r="F58" s="5" t="s">
        <v>27</v>
      </c>
      <c r="G58" s="12" t="s">
        <v>203</v>
      </c>
      <c r="H58" s="12" t="s">
        <v>204</v>
      </c>
      <c r="I58" s="13">
        <v>28310003</v>
      </c>
      <c r="J58" s="12" t="s">
        <v>30</v>
      </c>
      <c r="K58" s="12">
        <v>5</v>
      </c>
      <c r="L58" s="7">
        <v>42826</v>
      </c>
      <c r="M58" s="8">
        <v>9805.5</v>
      </c>
      <c r="N58" s="9">
        <v>0</v>
      </c>
      <c r="O58" s="10">
        <v>9805.5</v>
      </c>
      <c r="P58" s="11" t="s">
        <v>31</v>
      </c>
    </row>
    <row r="59" spans="1:16" ht="16.5">
      <c r="A59" s="5" t="s">
        <v>205</v>
      </c>
      <c r="B59" s="5" t="s">
        <v>23</v>
      </c>
      <c r="C59" s="5" t="s">
        <v>24</v>
      </c>
      <c r="D59" s="12" t="s">
        <v>206</v>
      </c>
      <c r="E59" s="5" t="s">
        <v>26</v>
      </c>
      <c r="F59" s="5" t="s">
        <v>27</v>
      </c>
      <c r="G59" s="12" t="s">
        <v>207</v>
      </c>
      <c r="H59" s="12" t="s">
        <v>208</v>
      </c>
      <c r="I59" s="13">
        <v>31060820</v>
      </c>
      <c r="J59" s="12" t="s">
        <v>30</v>
      </c>
      <c r="K59" s="12">
        <v>5</v>
      </c>
      <c r="L59" s="7">
        <v>42826</v>
      </c>
      <c r="M59" s="8">
        <v>8496.75</v>
      </c>
      <c r="N59" s="9">
        <v>0</v>
      </c>
      <c r="O59" s="10">
        <v>8496.75</v>
      </c>
      <c r="P59" s="11" t="s">
        <v>31</v>
      </c>
    </row>
    <row r="60" spans="1:16" ht="16.5">
      <c r="A60" s="5" t="s">
        <v>209</v>
      </c>
      <c r="B60" s="5" t="s">
        <v>23</v>
      </c>
      <c r="C60" s="5" t="s">
        <v>24</v>
      </c>
      <c r="D60" s="12" t="s">
        <v>210</v>
      </c>
      <c r="E60" s="5" t="s">
        <v>26</v>
      </c>
      <c r="F60" s="5" t="s">
        <v>27</v>
      </c>
      <c r="G60" s="12" t="s">
        <v>211</v>
      </c>
      <c r="H60" s="12" t="s">
        <v>212</v>
      </c>
      <c r="I60" s="13">
        <v>30941875</v>
      </c>
      <c r="J60" s="12" t="s">
        <v>30</v>
      </c>
      <c r="K60" s="12">
        <v>5</v>
      </c>
      <c r="L60" s="7">
        <v>42826</v>
      </c>
      <c r="M60" s="8">
        <v>8621.25</v>
      </c>
      <c r="N60" s="9">
        <v>0</v>
      </c>
      <c r="O60" s="10">
        <v>8621.25</v>
      </c>
      <c r="P60" s="11" t="s">
        <v>31</v>
      </c>
    </row>
    <row r="61" spans="1:16" ht="16.5">
      <c r="A61" s="5" t="s">
        <v>213</v>
      </c>
      <c r="B61" s="5" t="s">
        <v>23</v>
      </c>
      <c r="C61" s="5" t="s">
        <v>24</v>
      </c>
      <c r="D61" s="12" t="s">
        <v>214</v>
      </c>
      <c r="E61" s="5" t="s">
        <v>26</v>
      </c>
      <c r="F61" s="5" t="s">
        <v>27</v>
      </c>
      <c r="G61" s="12" t="s">
        <v>215</v>
      </c>
      <c r="H61" s="12" t="s">
        <v>216</v>
      </c>
      <c r="I61" s="13">
        <v>29209655</v>
      </c>
      <c r="J61" s="12" t="s">
        <v>30</v>
      </c>
      <c r="K61" s="12">
        <v>5</v>
      </c>
      <c r="L61" s="7">
        <v>42826</v>
      </c>
      <c r="M61" s="8">
        <v>19982.25</v>
      </c>
      <c r="N61" s="9">
        <v>0</v>
      </c>
      <c r="O61" s="10">
        <v>19982.25</v>
      </c>
      <c r="P61" s="11" t="s">
        <v>31</v>
      </c>
    </row>
    <row r="62" spans="1:16" ht="49.5">
      <c r="A62" s="1" t="s">
        <v>6</v>
      </c>
      <c r="B62" s="1" t="s">
        <v>7</v>
      </c>
      <c r="C62" s="1" t="s">
        <v>8</v>
      </c>
      <c r="D62" s="1" t="s">
        <v>9</v>
      </c>
      <c r="E62" s="1" t="s">
        <v>10</v>
      </c>
      <c r="F62" s="1" t="s">
        <v>11</v>
      </c>
      <c r="G62" s="1" t="s">
        <v>12</v>
      </c>
      <c r="H62" s="1" t="s">
        <v>13</v>
      </c>
      <c r="I62" s="2" t="s">
        <v>14</v>
      </c>
      <c r="J62" s="1" t="s">
        <v>15</v>
      </c>
      <c r="K62" s="1" t="s">
        <v>16</v>
      </c>
      <c r="L62" s="1" t="s">
        <v>17</v>
      </c>
      <c r="M62" s="3" t="s">
        <v>18</v>
      </c>
      <c r="N62" s="3" t="s">
        <v>19</v>
      </c>
      <c r="O62" s="4" t="s">
        <v>20</v>
      </c>
      <c r="P62" s="3" t="s">
        <v>21</v>
      </c>
    </row>
    <row r="63" spans="1:16" ht="16.5">
      <c r="A63" s="5" t="s">
        <v>217</v>
      </c>
      <c r="B63" s="5" t="s">
        <v>23</v>
      </c>
      <c r="C63" s="5" t="s">
        <v>24</v>
      </c>
      <c r="D63" s="12" t="s">
        <v>218</v>
      </c>
      <c r="E63" s="5" t="s">
        <v>26</v>
      </c>
      <c r="F63" s="5" t="s">
        <v>27</v>
      </c>
      <c r="G63" s="12" t="s">
        <v>219</v>
      </c>
      <c r="H63" s="12" t="s">
        <v>220</v>
      </c>
      <c r="I63" s="13">
        <v>30832791</v>
      </c>
      <c r="J63" s="12" t="s">
        <v>30</v>
      </c>
      <c r="K63" s="12">
        <v>5</v>
      </c>
      <c r="L63" s="7">
        <v>42826</v>
      </c>
      <c r="M63" s="8">
        <v>6535.5</v>
      </c>
      <c r="N63" s="9">
        <v>0</v>
      </c>
      <c r="O63" s="10">
        <v>6535.5</v>
      </c>
      <c r="P63" s="11" t="s">
        <v>31</v>
      </c>
    </row>
    <row r="64" spans="1:16" ht="16.5">
      <c r="A64" s="5" t="s">
        <v>221</v>
      </c>
      <c r="B64" s="5" t="s">
        <v>23</v>
      </c>
      <c r="C64" s="5" t="s">
        <v>24</v>
      </c>
      <c r="D64" s="12" t="s">
        <v>222</v>
      </c>
      <c r="E64" s="5" t="s">
        <v>26</v>
      </c>
      <c r="F64" s="5" t="s">
        <v>27</v>
      </c>
      <c r="G64" s="12" t="s">
        <v>223</v>
      </c>
      <c r="H64" s="12" t="s">
        <v>224</v>
      </c>
      <c r="I64" s="13">
        <v>27923278</v>
      </c>
      <c r="J64" s="12" t="s">
        <v>30</v>
      </c>
      <c r="K64" s="12">
        <v>5</v>
      </c>
      <c r="L64" s="7">
        <v>42826</v>
      </c>
      <c r="M64" s="8">
        <v>5705.25</v>
      </c>
      <c r="N64" s="9">
        <v>0</v>
      </c>
      <c r="O64" s="10">
        <v>5705.25</v>
      </c>
      <c r="P64" s="11" t="s">
        <v>31</v>
      </c>
    </row>
    <row r="65" spans="1:16" ht="16.5">
      <c r="A65" s="5" t="s">
        <v>225</v>
      </c>
      <c r="B65" s="5" t="s">
        <v>23</v>
      </c>
      <c r="C65" s="5" t="s">
        <v>24</v>
      </c>
      <c r="D65" s="12" t="s">
        <v>226</v>
      </c>
      <c r="E65" s="5" t="s">
        <v>26</v>
      </c>
      <c r="F65" s="5" t="s">
        <v>27</v>
      </c>
      <c r="G65" s="12" t="s">
        <v>227</v>
      </c>
      <c r="H65" s="12" t="s">
        <v>228</v>
      </c>
      <c r="I65" s="13">
        <v>30949847</v>
      </c>
      <c r="J65" s="12" t="s">
        <v>30</v>
      </c>
      <c r="K65" s="12">
        <v>5</v>
      </c>
      <c r="L65" s="7">
        <v>42826</v>
      </c>
      <c r="M65" s="8">
        <v>8006.25</v>
      </c>
      <c r="N65" s="9">
        <v>0</v>
      </c>
      <c r="O65" s="10">
        <v>8006.25</v>
      </c>
      <c r="P65" s="11" t="s">
        <v>31</v>
      </c>
    </row>
    <row r="66" spans="1:16" ht="16.5">
      <c r="A66" s="5" t="s">
        <v>229</v>
      </c>
      <c r="B66" s="5" t="s">
        <v>23</v>
      </c>
      <c r="C66" s="5" t="s">
        <v>24</v>
      </c>
      <c r="D66" s="12" t="s">
        <v>198</v>
      </c>
      <c r="E66" s="5" t="s">
        <v>26</v>
      </c>
      <c r="F66" s="5" t="s">
        <v>27</v>
      </c>
      <c r="G66" s="12" t="s">
        <v>230</v>
      </c>
      <c r="H66" s="12" t="s">
        <v>231</v>
      </c>
      <c r="I66" s="13">
        <v>29258967</v>
      </c>
      <c r="J66" s="12" t="s">
        <v>30</v>
      </c>
      <c r="K66" s="12">
        <v>4</v>
      </c>
      <c r="L66" s="7">
        <v>42826</v>
      </c>
      <c r="M66" s="8">
        <v>7095.75</v>
      </c>
      <c r="N66" s="9">
        <v>0</v>
      </c>
      <c r="O66" s="10">
        <v>7095.75</v>
      </c>
      <c r="P66" s="11" t="s">
        <v>31</v>
      </c>
    </row>
    <row r="67" spans="1:16" ht="16.5">
      <c r="A67" s="5" t="s">
        <v>232</v>
      </c>
      <c r="B67" s="5" t="s">
        <v>23</v>
      </c>
      <c r="C67" s="5" t="s">
        <v>24</v>
      </c>
      <c r="D67" s="12" t="s">
        <v>233</v>
      </c>
      <c r="E67" s="5" t="s">
        <v>26</v>
      </c>
      <c r="F67" s="5" t="s">
        <v>27</v>
      </c>
      <c r="G67" s="12" t="s">
        <v>234</v>
      </c>
      <c r="H67" s="12" t="s">
        <v>235</v>
      </c>
      <c r="I67" s="13">
        <v>31383002</v>
      </c>
      <c r="J67" s="12" t="s">
        <v>30</v>
      </c>
      <c r="K67" s="12">
        <v>2</v>
      </c>
      <c r="L67" s="7">
        <v>42826</v>
      </c>
      <c r="M67" s="8">
        <v>5724.75</v>
      </c>
      <c r="N67" s="9">
        <v>0</v>
      </c>
      <c r="O67" s="10">
        <v>5724.75</v>
      </c>
      <c r="P67" s="11" t="s">
        <v>31</v>
      </c>
    </row>
    <row r="68" spans="1:16" ht="16.5">
      <c r="A68" s="5" t="s">
        <v>236</v>
      </c>
      <c r="B68" s="5" t="s">
        <v>23</v>
      </c>
      <c r="C68" s="5" t="s">
        <v>24</v>
      </c>
      <c r="D68" s="12" t="s">
        <v>237</v>
      </c>
      <c r="E68" s="5" t="s">
        <v>26</v>
      </c>
      <c r="F68" s="5" t="s">
        <v>27</v>
      </c>
      <c r="G68" s="12" t="s">
        <v>238</v>
      </c>
      <c r="H68" s="12" t="s">
        <v>239</v>
      </c>
      <c r="I68" s="13">
        <v>27231293</v>
      </c>
      <c r="J68" s="12" t="s">
        <v>30</v>
      </c>
      <c r="K68" s="12">
        <v>3</v>
      </c>
      <c r="L68" s="7">
        <v>42826</v>
      </c>
      <c r="M68" s="8">
        <v>7056</v>
      </c>
      <c r="N68" s="9">
        <v>0</v>
      </c>
      <c r="O68" s="10">
        <v>7056</v>
      </c>
      <c r="P68" s="11" t="s">
        <v>31</v>
      </c>
    </row>
    <row r="69" spans="1:16" ht="16.5">
      <c r="A69" s="5" t="s">
        <v>240</v>
      </c>
      <c r="B69" s="5" t="s">
        <v>23</v>
      </c>
      <c r="C69" s="5" t="s">
        <v>24</v>
      </c>
      <c r="D69" s="12" t="s">
        <v>241</v>
      </c>
      <c r="E69" s="5" t="s">
        <v>26</v>
      </c>
      <c r="F69" s="5" t="s">
        <v>27</v>
      </c>
      <c r="G69" s="12" t="s">
        <v>242</v>
      </c>
      <c r="H69" s="12" t="s">
        <v>243</v>
      </c>
      <c r="I69" s="13">
        <v>29899838</v>
      </c>
      <c r="J69" s="12" t="s">
        <v>30</v>
      </c>
      <c r="K69" s="12">
        <v>3</v>
      </c>
      <c r="L69" s="7">
        <v>42826</v>
      </c>
      <c r="M69" s="8">
        <v>9162.75</v>
      </c>
      <c r="N69" s="9">
        <v>0</v>
      </c>
      <c r="O69" s="10">
        <v>9162.75</v>
      </c>
      <c r="P69" s="11" t="s">
        <v>31</v>
      </c>
    </row>
    <row r="70" spans="1:16" ht="16.5">
      <c r="A70" s="5" t="s">
        <v>244</v>
      </c>
      <c r="B70" s="5" t="s">
        <v>23</v>
      </c>
      <c r="C70" s="5" t="s">
        <v>24</v>
      </c>
      <c r="D70" s="12" t="s">
        <v>245</v>
      </c>
      <c r="E70" s="5" t="s">
        <v>26</v>
      </c>
      <c r="F70" s="5" t="s">
        <v>27</v>
      </c>
      <c r="G70" s="12" t="s">
        <v>246</v>
      </c>
      <c r="H70" s="12" t="s">
        <v>247</v>
      </c>
      <c r="I70" s="13">
        <v>29697229</v>
      </c>
      <c r="J70" s="12" t="s">
        <v>30</v>
      </c>
      <c r="K70" s="12">
        <v>2</v>
      </c>
      <c r="L70" s="7">
        <v>42826</v>
      </c>
      <c r="M70" s="8">
        <v>14798.25</v>
      </c>
      <c r="N70" s="9">
        <v>0</v>
      </c>
      <c r="O70" s="10">
        <v>14798.25</v>
      </c>
      <c r="P70" s="11" t="s">
        <v>31</v>
      </c>
    </row>
    <row r="71" spans="1:16" ht="16.5">
      <c r="A71" s="5" t="s">
        <v>248</v>
      </c>
      <c r="B71" s="5" t="s">
        <v>23</v>
      </c>
      <c r="C71" s="5" t="s">
        <v>24</v>
      </c>
      <c r="D71" s="12" t="s">
        <v>249</v>
      </c>
      <c r="E71" s="5" t="s">
        <v>26</v>
      </c>
      <c r="F71" s="5" t="s">
        <v>27</v>
      </c>
      <c r="G71" s="12" t="s">
        <v>250</v>
      </c>
      <c r="H71" s="12" t="s">
        <v>251</v>
      </c>
      <c r="I71" s="13">
        <v>31551593</v>
      </c>
      <c r="J71" s="12" t="s">
        <v>30</v>
      </c>
      <c r="K71" s="12">
        <v>2</v>
      </c>
      <c r="L71" s="7">
        <v>42826</v>
      </c>
      <c r="M71" s="8">
        <v>2589</v>
      </c>
      <c r="N71" s="9">
        <v>0</v>
      </c>
      <c r="O71" s="10">
        <v>2589</v>
      </c>
      <c r="P71" s="11" t="s">
        <v>31</v>
      </c>
    </row>
    <row r="72" spans="1:16" ht="16.5">
      <c r="A72" s="5" t="s">
        <v>252</v>
      </c>
      <c r="B72" s="5" t="s">
        <v>23</v>
      </c>
      <c r="C72" s="5" t="s">
        <v>24</v>
      </c>
      <c r="D72" s="12" t="s">
        <v>253</v>
      </c>
      <c r="E72" s="5" t="s">
        <v>26</v>
      </c>
      <c r="F72" s="5" t="s">
        <v>27</v>
      </c>
      <c r="G72" s="12" t="s">
        <v>254</v>
      </c>
      <c r="H72" s="12" t="s">
        <v>255</v>
      </c>
      <c r="I72" s="13">
        <v>31449925</v>
      </c>
      <c r="J72" s="12" t="s">
        <v>30</v>
      </c>
      <c r="K72" s="12">
        <v>2</v>
      </c>
      <c r="L72" s="7">
        <v>42826</v>
      </c>
      <c r="M72" s="8">
        <v>5220</v>
      </c>
      <c r="N72" s="9">
        <v>0</v>
      </c>
      <c r="O72" s="10">
        <v>5220</v>
      </c>
      <c r="P72" s="11" t="s">
        <v>31</v>
      </c>
    </row>
    <row r="73" spans="1:16" ht="16.5">
      <c r="A73" s="5" t="s">
        <v>256</v>
      </c>
      <c r="B73" s="5" t="s">
        <v>23</v>
      </c>
      <c r="C73" s="5" t="s">
        <v>24</v>
      </c>
      <c r="D73" s="12" t="s">
        <v>257</v>
      </c>
      <c r="E73" s="5" t="s">
        <v>26</v>
      </c>
      <c r="F73" s="5" t="s">
        <v>27</v>
      </c>
      <c r="G73" s="12" t="s">
        <v>258</v>
      </c>
      <c r="H73" s="12" t="s">
        <v>259</v>
      </c>
      <c r="I73" s="13" t="s">
        <v>260</v>
      </c>
      <c r="J73" s="12" t="s">
        <v>30</v>
      </c>
      <c r="K73" s="12">
        <v>1</v>
      </c>
      <c r="L73" s="7">
        <v>42826</v>
      </c>
      <c r="M73" s="8">
        <v>1080</v>
      </c>
      <c r="N73" s="9">
        <v>0</v>
      </c>
      <c r="O73" s="10">
        <v>1080</v>
      </c>
      <c r="P73" s="11" t="s">
        <v>31</v>
      </c>
    </row>
    <row r="74" spans="1:16" ht="16.5">
      <c r="A74" s="5" t="s">
        <v>261</v>
      </c>
      <c r="B74" s="5" t="s">
        <v>23</v>
      </c>
      <c r="C74" s="5" t="s">
        <v>24</v>
      </c>
      <c r="D74" s="12" t="s">
        <v>262</v>
      </c>
      <c r="E74" s="5" t="s">
        <v>26</v>
      </c>
      <c r="F74" s="5" t="s">
        <v>27</v>
      </c>
      <c r="G74" s="12" t="s">
        <v>263</v>
      </c>
      <c r="H74" s="12" t="s">
        <v>264</v>
      </c>
      <c r="I74" s="13">
        <v>31458138</v>
      </c>
      <c r="J74" s="12" t="s">
        <v>30</v>
      </c>
      <c r="K74" s="12">
        <v>2</v>
      </c>
      <c r="L74" s="7">
        <v>42826</v>
      </c>
      <c r="M74" s="8">
        <v>5850.75</v>
      </c>
      <c r="N74" s="9">
        <v>0</v>
      </c>
      <c r="O74" s="10">
        <v>5850.75</v>
      </c>
      <c r="P74" s="11" t="s">
        <v>31</v>
      </c>
    </row>
    <row r="75" spans="1:16" ht="16.5">
      <c r="A75" s="5" t="s">
        <v>265</v>
      </c>
      <c r="B75" s="5" t="s">
        <v>23</v>
      </c>
      <c r="C75" s="5" t="s">
        <v>24</v>
      </c>
      <c r="D75" s="12" t="s">
        <v>266</v>
      </c>
      <c r="E75" s="5" t="s">
        <v>26</v>
      </c>
      <c r="F75" s="5" t="s">
        <v>27</v>
      </c>
      <c r="G75" s="12" t="s">
        <v>267</v>
      </c>
      <c r="H75" s="12" t="s">
        <v>268</v>
      </c>
      <c r="I75" s="13">
        <v>17620380</v>
      </c>
      <c r="J75" s="12" t="s">
        <v>30</v>
      </c>
      <c r="K75" s="12">
        <v>1</v>
      </c>
      <c r="L75" s="7">
        <v>42826</v>
      </c>
      <c r="M75" s="8">
        <v>2439.75</v>
      </c>
      <c r="N75" s="9">
        <v>0</v>
      </c>
      <c r="O75" s="10">
        <v>2439.75</v>
      </c>
      <c r="P75" s="11" t="s">
        <v>31</v>
      </c>
    </row>
    <row r="76" spans="1:16" ht="16.5">
      <c r="A76" s="5" t="s">
        <v>269</v>
      </c>
      <c r="B76" s="5" t="s">
        <v>23</v>
      </c>
      <c r="C76" s="5" t="s">
        <v>24</v>
      </c>
      <c r="D76" s="12" t="s">
        <v>270</v>
      </c>
      <c r="E76" s="5" t="s">
        <v>26</v>
      </c>
      <c r="F76" s="5" t="s">
        <v>27</v>
      </c>
      <c r="G76" s="12" t="s">
        <v>271</v>
      </c>
      <c r="H76" s="12" t="s">
        <v>272</v>
      </c>
      <c r="I76" s="13">
        <v>9163813</v>
      </c>
      <c r="J76" s="12" t="s">
        <v>30</v>
      </c>
      <c r="K76" s="12">
        <v>2</v>
      </c>
      <c r="L76" s="7">
        <v>42826</v>
      </c>
      <c r="M76" s="8">
        <v>6857.25</v>
      </c>
      <c r="N76" s="9">
        <v>0</v>
      </c>
      <c r="O76" s="10">
        <v>6857.25</v>
      </c>
      <c r="P76" s="11" t="s">
        <v>31</v>
      </c>
    </row>
    <row r="77" spans="1:16" ht="16.5">
      <c r="A77" s="5" t="s">
        <v>273</v>
      </c>
      <c r="B77" s="5" t="s">
        <v>23</v>
      </c>
      <c r="C77" s="5" t="s">
        <v>24</v>
      </c>
      <c r="D77" s="12" t="s">
        <v>274</v>
      </c>
      <c r="E77" s="5" t="s">
        <v>26</v>
      </c>
      <c r="F77" s="5" t="s">
        <v>27</v>
      </c>
      <c r="G77" s="12" t="s">
        <v>275</v>
      </c>
      <c r="H77" s="12" t="s">
        <v>276</v>
      </c>
      <c r="I77" s="13">
        <v>11501402</v>
      </c>
      <c r="J77" s="12" t="s">
        <v>30</v>
      </c>
      <c r="K77" s="12">
        <v>1</v>
      </c>
      <c r="L77" s="7">
        <v>42826</v>
      </c>
      <c r="M77" s="8">
        <v>1110</v>
      </c>
      <c r="N77" s="9">
        <v>0</v>
      </c>
      <c r="O77" s="10">
        <v>1110</v>
      </c>
      <c r="P77" s="11" t="s">
        <v>31</v>
      </c>
    </row>
    <row r="78" spans="1:16" ht="16.5">
      <c r="A78" s="5" t="s">
        <v>277</v>
      </c>
      <c r="B78" s="5" t="s">
        <v>23</v>
      </c>
      <c r="C78" s="5" t="s">
        <v>24</v>
      </c>
      <c r="D78" s="12" t="s">
        <v>278</v>
      </c>
      <c r="E78" s="5" t="s">
        <v>26</v>
      </c>
      <c r="F78" s="5" t="s">
        <v>27</v>
      </c>
      <c r="G78" s="12" t="s">
        <v>279</v>
      </c>
      <c r="H78" s="12" t="s">
        <v>280</v>
      </c>
      <c r="I78" s="13">
        <v>14609038</v>
      </c>
      <c r="J78" s="12" t="s">
        <v>30</v>
      </c>
      <c r="K78" s="12">
        <v>1</v>
      </c>
      <c r="L78" s="7">
        <v>42826</v>
      </c>
      <c r="M78" s="8">
        <v>5295</v>
      </c>
      <c r="N78" s="9">
        <v>0</v>
      </c>
      <c r="O78" s="10">
        <v>5295</v>
      </c>
      <c r="P78" s="11" t="s">
        <v>31</v>
      </c>
    </row>
    <row r="79" spans="1:16" ht="16.5">
      <c r="A79" s="5" t="s">
        <v>281</v>
      </c>
      <c r="B79" s="5" t="s">
        <v>23</v>
      </c>
      <c r="C79" s="5" t="s">
        <v>24</v>
      </c>
      <c r="D79" s="12" t="s">
        <v>282</v>
      </c>
      <c r="E79" s="5" t="s">
        <v>26</v>
      </c>
      <c r="F79" s="5" t="s">
        <v>27</v>
      </c>
      <c r="G79" s="12" t="s">
        <v>283</v>
      </c>
      <c r="H79" s="12" t="s">
        <v>284</v>
      </c>
      <c r="I79" s="13">
        <v>12710082</v>
      </c>
      <c r="J79" s="12" t="s">
        <v>30</v>
      </c>
      <c r="K79" s="12">
        <v>1</v>
      </c>
      <c r="L79" s="7">
        <v>42826</v>
      </c>
      <c r="M79" s="8">
        <v>7732.5</v>
      </c>
      <c r="N79" s="9">
        <v>0</v>
      </c>
      <c r="O79" s="10">
        <v>7732.5</v>
      </c>
      <c r="P79" s="11" t="s">
        <v>31</v>
      </c>
    </row>
    <row r="80" spans="1:16" ht="16.5">
      <c r="A80" s="5" t="s">
        <v>285</v>
      </c>
      <c r="B80" s="5" t="s">
        <v>23</v>
      </c>
      <c r="C80" s="5" t="s">
        <v>24</v>
      </c>
      <c r="D80" s="12" t="s">
        <v>286</v>
      </c>
      <c r="E80" s="5" t="s">
        <v>26</v>
      </c>
      <c r="F80" s="5" t="s">
        <v>27</v>
      </c>
      <c r="G80" s="12" t="s">
        <v>287</v>
      </c>
      <c r="H80" s="12" t="s">
        <v>288</v>
      </c>
      <c r="I80" s="13">
        <v>29108972</v>
      </c>
      <c r="J80" s="12" t="s">
        <v>30</v>
      </c>
      <c r="K80" s="12">
        <v>2</v>
      </c>
      <c r="L80" s="7">
        <v>42826</v>
      </c>
      <c r="M80" s="8">
        <v>4360.5</v>
      </c>
      <c r="N80" s="9">
        <v>0</v>
      </c>
      <c r="O80" s="10">
        <v>4360.5</v>
      </c>
      <c r="P80" s="11" t="s">
        <v>31</v>
      </c>
    </row>
    <row r="81" spans="1:16" ht="16.5">
      <c r="A81" s="5" t="s">
        <v>289</v>
      </c>
      <c r="B81" s="5" t="s">
        <v>23</v>
      </c>
      <c r="C81" s="5" t="s">
        <v>24</v>
      </c>
      <c r="D81" s="12" t="s">
        <v>266</v>
      </c>
      <c r="E81" s="5" t="s">
        <v>26</v>
      </c>
      <c r="F81" s="5" t="s">
        <v>27</v>
      </c>
      <c r="G81" s="12" t="s">
        <v>290</v>
      </c>
      <c r="H81" s="12" t="s">
        <v>291</v>
      </c>
      <c r="I81" s="13">
        <v>29265908</v>
      </c>
      <c r="J81" s="12" t="s">
        <v>30</v>
      </c>
      <c r="K81" s="12">
        <v>2</v>
      </c>
      <c r="L81" s="7">
        <v>42826</v>
      </c>
      <c r="M81" s="8">
        <v>5388.75</v>
      </c>
      <c r="N81" s="9">
        <v>0</v>
      </c>
      <c r="O81" s="10">
        <v>5388.75</v>
      </c>
      <c r="P81" s="11" t="s">
        <v>31</v>
      </c>
    </row>
    <row r="82" spans="1:16" ht="16.5">
      <c r="A82" s="5" t="s">
        <v>292</v>
      </c>
      <c r="B82" s="5" t="s">
        <v>23</v>
      </c>
      <c r="C82" s="5" t="s">
        <v>24</v>
      </c>
      <c r="D82" s="12" t="s">
        <v>233</v>
      </c>
      <c r="E82" s="5" t="s">
        <v>26</v>
      </c>
      <c r="F82" s="5" t="s">
        <v>27</v>
      </c>
      <c r="G82" s="12" t="s">
        <v>293</v>
      </c>
      <c r="H82" s="12" t="s">
        <v>294</v>
      </c>
      <c r="I82" s="13">
        <v>30007323</v>
      </c>
      <c r="J82" s="12" t="s">
        <v>30</v>
      </c>
      <c r="K82" s="12">
        <v>2</v>
      </c>
      <c r="L82" s="7">
        <v>42826</v>
      </c>
      <c r="M82" s="8">
        <v>9632.25</v>
      </c>
      <c r="N82" s="9">
        <v>0</v>
      </c>
      <c r="O82" s="10">
        <v>9632.25</v>
      </c>
      <c r="P82" s="11" t="s">
        <v>31</v>
      </c>
    </row>
    <row r="83" spans="1:16" ht="16.5">
      <c r="A83" s="5" t="s">
        <v>295</v>
      </c>
      <c r="B83" s="5" t="s">
        <v>23</v>
      </c>
      <c r="C83" s="5" t="s">
        <v>24</v>
      </c>
      <c r="D83" s="12" t="s">
        <v>296</v>
      </c>
      <c r="E83" s="5" t="s">
        <v>26</v>
      </c>
      <c r="F83" s="5" t="s">
        <v>27</v>
      </c>
      <c r="G83" s="12" t="s">
        <v>297</v>
      </c>
      <c r="H83" s="12" t="s">
        <v>298</v>
      </c>
      <c r="I83" s="13">
        <v>30007321</v>
      </c>
      <c r="J83" s="12" t="s">
        <v>30</v>
      </c>
      <c r="K83" s="12">
        <v>2</v>
      </c>
      <c r="L83" s="7">
        <v>42826</v>
      </c>
      <c r="M83" s="8">
        <v>1017</v>
      </c>
      <c r="N83" s="9">
        <v>0</v>
      </c>
      <c r="O83" s="10">
        <v>1017</v>
      </c>
      <c r="P83" s="11" t="s">
        <v>31</v>
      </c>
    </row>
    <row r="84" spans="1:16" ht="16.5">
      <c r="A84" s="5" t="s">
        <v>299</v>
      </c>
      <c r="B84" s="5" t="s">
        <v>23</v>
      </c>
      <c r="C84" s="5" t="s">
        <v>24</v>
      </c>
      <c r="D84" s="12" t="s">
        <v>198</v>
      </c>
      <c r="E84" s="5" t="s">
        <v>26</v>
      </c>
      <c r="F84" s="5" t="s">
        <v>27</v>
      </c>
      <c r="G84" s="12" t="s">
        <v>300</v>
      </c>
      <c r="H84" s="12" t="s">
        <v>301</v>
      </c>
      <c r="I84" s="13">
        <v>30007482</v>
      </c>
      <c r="J84" s="12" t="s">
        <v>30</v>
      </c>
      <c r="K84" s="12">
        <v>2</v>
      </c>
      <c r="L84" s="7">
        <v>42826</v>
      </c>
      <c r="M84" s="8">
        <v>1560.75</v>
      </c>
      <c r="N84" s="9">
        <v>0</v>
      </c>
      <c r="O84" s="10">
        <v>1560.75</v>
      </c>
      <c r="P84" s="11" t="s">
        <v>31</v>
      </c>
    </row>
    <row r="85" spans="1:16" ht="16.5">
      <c r="A85" s="5" t="s">
        <v>302</v>
      </c>
      <c r="B85" s="5" t="s">
        <v>23</v>
      </c>
      <c r="C85" s="5" t="s">
        <v>24</v>
      </c>
      <c r="D85" s="12" t="s">
        <v>266</v>
      </c>
      <c r="E85" s="5" t="s">
        <v>26</v>
      </c>
      <c r="F85" s="5" t="s">
        <v>27</v>
      </c>
      <c r="G85" s="12" t="s">
        <v>303</v>
      </c>
      <c r="H85" s="12" t="s">
        <v>304</v>
      </c>
      <c r="I85" s="13">
        <v>29259410</v>
      </c>
      <c r="J85" s="12" t="s">
        <v>30</v>
      </c>
      <c r="K85" s="12">
        <v>2</v>
      </c>
      <c r="L85" s="7">
        <v>42826</v>
      </c>
      <c r="M85" s="8">
        <v>4264.5</v>
      </c>
      <c r="N85" s="9">
        <v>0</v>
      </c>
      <c r="O85" s="10">
        <v>4264.5</v>
      </c>
      <c r="P85" s="11" t="s">
        <v>31</v>
      </c>
    </row>
    <row r="86" spans="1:16" ht="16.5">
      <c r="A86" s="5" t="s">
        <v>305</v>
      </c>
      <c r="B86" s="5" t="s">
        <v>23</v>
      </c>
      <c r="C86" s="5" t="s">
        <v>24</v>
      </c>
      <c r="D86" s="12" t="s">
        <v>306</v>
      </c>
      <c r="E86" s="5" t="s">
        <v>26</v>
      </c>
      <c r="F86" s="5" t="s">
        <v>27</v>
      </c>
      <c r="G86" s="12" t="s">
        <v>307</v>
      </c>
      <c r="H86" s="12" t="s">
        <v>308</v>
      </c>
      <c r="I86" s="13">
        <v>30007385</v>
      </c>
      <c r="J86" s="12" t="s">
        <v>30</v>
      </c>
      <c r="K86" s="12">
        <v>2</v>
      </c>
      <c r="L86" s="7">
        <v>42826</v>
      </c>
      <c r="M86" s="8">
        <v>6065.25</v>
      </c>
      <c r="N86" s="9">
        <v>0</v>
      </c>
      <c r="O86" s="10">
        <v>6065.25</v>
      </c>
      <c r="P86" s="11" t="s">
        <v>31</v>
      </c>
    </row>
    <row r="87" spans="1:16" ht="16.5">
      <c r="A87" s="5" t="s">
        <v>309</v>
      </c>
      <c r="B87" s="5" t="s">
        <v>23</v>
      </c>
      <c r="C87" s="5" t="s">
        <v>24</v>
      </c>
      <c r="D87" s="12" t="s">
        <v>310</v>
      </c>
      <c r="E87" s="5" t="s">
        <v>26</v>
      </c>
      <c r="F87" s="5" t="s">
        <v>27</v>
      </c>
      <c r="G87" s="12" t="s">
        <v>311</v>
      </c>
      <c r="H87" s="12" t="s">
        <v>312</v>
      </c>
      <c r="I87" s="13">
        <v>30007397</v>
      </c>
      <c r="J87" s="12" t="s">
        <v>30</v>
      </c>
      <c r="K87" s="12">
        <v>2</v>
      </c>
      <c r="L87" s="7">
        <v>42826</v>
      </c>
      <c r="M87" s="8">
        <v>4818</v>
      </c>
      <c r="N87" s="9">
        <v>0</v>
      </c>
      <c r="O87" s="10">
        <v>4818</v>
      </c>
      <c r="P87" s="11" t="s">
        <v>31</v>
      </c>
    </row>
    <row r="88" spans="1:16" ht="16.5">
      <c r="A88" s="5" t="s">
        <v>313</v>
      </c>
      <c r="B88" s="5" t="s">
        <v>23</v>
      </c>
      <c r="C88" s="5" t="s">
        <v>24</v>
      </c>
      <c r="D88" s="12" t="s">
        <v>314</v>
      </c>
      <c r="E88" s="5" t="s">
        <v>26</v>
      </c>
      <c r="F88" s="5" t="s">
        <v>27</v>
      </c>
      <c r="G88" s="12" t="s">
        <v>315</v>
      </c>
      <c r="H88" s="12" t="s">
        <v>316</v>
      </c>
      <c r="I88" s="13">
        <v>30121180</v>
      </c>
      <c r="J88" s="12" t="s">
        <v>30</v>
      </c>
      <c r="K88" s="12">
        <v>4</v>
      </c>
      <c r="L88" s="7">
        <v>42826</v>
      </c>
      <c r="M88" s="8">
        <v>5757</v>
      </c>
      <c r="N88" s="9">
        <v>0</v>
      </c>
      <c r="O88" s="10">
        <v>5757</v>
      </c>
      <c r="P88" s="11" t="s">
        <v>31</v>
      </c>
    </row>
    <row r="89" spans="1:16" ht="16.5">
      <c r="A89" s="5" t="s">
        <v>317</v>
      </c>
      <c r="B89" s="5" t="s">
        <v>23</v>
      </c>
      <c r="C89" s="5" t="s">
        <v>24</v>
      </c>
      <c r="D89" s="12" t="s">
        <v>318</v>
      </c>
      <c r="E89" s="5" t="s">
        <v>26</v>
      </c>
      <c r="F89" s="5" t="s">
        <v>27</v>
      </c>
      <c r="G89" s="12" t="s">
        <v>319</v>
      </c>
      <c r="H89" s="12" t="s">
        <v>320</v>
      </c>
      <c r="I89" s="13">
        <v>30072206</v>
      </c>
      <c r="J89" s="12" t="s">
        <v>30</v>
      </c>
      <c r="K89" s="12">
        <v>4</v>
      </c>
      <c r="L89" s="7">
        <v>42826</v>
      </c>
      <c r="M89" s="8">
        <v>4500.75</v>
      </c>
      <c r="N89" s="9">
        <v>0</v>
      </c>
      <c r="O89" s="10">
        <v>4500.75</v>
      </c>
      <c r="P89" s="11" t="s">
        <v>31</v>
      </c>
    </row>
    <row r="90" spans="1:16" ht="16.5">
      <c r="A90" s="5" t="s">
        <v>321</v>
      </c>
      <c r="B90" s="5" t="s">
        <v>23</v>
      </c>
      <c r="C90" s="5" t="s">
        <v>24</v>
      </c>
      <c r="D90" s="12" t="s">
        <v>322</v>
      </c>
      <c r="E90" s="5" t="s">
        <v>26</v>
      </c>
      <c r="F90" s="5" t="s">
        <v>27</v>
      </c>
      <c r="G90" s="12" t="s">
        <v>323</v>
      </c>
      <c r="H90" s="12" t="s">
        <v>324</v>
      </c>
      <c r="I90" s="13">
        <v>30007709</v>
      </c>
      <c r="J90" s="12" t="s">
        <v>30</v>
      </c>
      <c r="K90" s="12">
        <v>4</v>
      </c>
      <c r="L90" s="7">
        <v>42826</v>
      </c>
      <c r="M90" s="8">
        <v>10983.75</v>
      </c>
      <c r="N90" s="9">
        <v>0</v>
      </c>
      <c r="O90" s="10">
        <v>10983.75</v>
      </c>
      <c r="P90" s="11" t="s">
        <v>31</v>
      </c>
    </row>
    <row r="91" spans="1:16" ht="16.5">
      <c r="A91" s="5" t="s">
        <v>325</v>
      </c>
      <c r="B91" s="5" t="s">
        <v>23</v>
      </c>
      <c r="C91" s="5" t="s">
        <v>24</v>
      </c>
      <c r="D91" s="12" t="s">
        <v>282</v>
      </c>
      <c r="E91" s="5" t="s">
        <v>26</v>
      </c>
      <c r="F91" s="5" t="s">
        <v>27</v>
      </c>
      <c r="G91" s="12" t="s">
        <v>326</v>
      </c>
      <c r="H91" s="12" t="s">
        <v>327</v>
      </c>
      <c r="I91" s="13">
        <v>31585676</v>
      </c>
      <c r="J91" s="12" t="s">
        <v>30</v>
      </c>
      <c r="K91" s="12">
        <v>1</v>
      </c>
      <c r="L91" s="7">
        <v>42826</v>
      </c>
      <c r="M91" s="8">
        <v>2819.25</v>
      </c>
      <c r="N91" s="9">
        <v>0</v>
      </c>
      <c r="O91" s="10">
        <v>2819.25</v>
      </c>
      <c r="P91" s="11" t="s">
        <v>31</v>
      </c>
    </row>
    <row r="92" spans="1:16" ht="49.5">
      <c r="A92" s="1" t="s">
        <v>6</v>
      </c>
      <c r="B92" s="1" t="s">
        <v>7</v>
      </c>
      <c r="C92" s="1" t="s">
        <v>8</v>
      </c>
      <c r="D92" s="1" t="s">
        <v>9</v>
      </c>
      <c r="E92" s="1" t="s">
        <v>10</v>
      </c>
      <c r="F92" s="1" t="s">
        <v>11</v>
      </c>
      <c r="G92" s="1" t="s">
        <v>12</v>
      </c>
      <c r="H92" s="1" t="s">
        <v>13</v>
      </c>
      <c r="I92" s="2" t="s">
        <v>14</v>
      </c>
      <c r="J92" s="1" t="s">
        <v>15</v>
      </c>
      <c r="K92" s="1" t="s">
        <v>16</v>
      </c>
      <c r="L92" s="1" t="s">
        <v>17</v>
      </c>
      <c r="M92" s="3" t="s">
        <v>18</v>
      </c>
      <c r="N92" s="3" t="s">
        <v>19</v>
      </c>
      <c r="O92" s="4" t="s">
        <v>20</v>
      </c>
      <c r="P92" s="3" t="s">
        <v>21</v>
      </c>
    </row>
    <row r="93" spans="1:16" ht="16.5">
      <c r="A93" s="5" t="s">
        <v>328</v>
      </c>
      <c r="B93" s="5" t="s">
        <v>23</v>
      </c>
      <c r="C93" s="5" t="s">
        <v>24</v>
      </c>
      <c r="D93" s="12" t="s">
        <v>89</v>
      </c>
      <c r="E93" s="5" t="s">
        <v>26</v>
      </c>
      <c r="F93" s="5" t="s">
        <v>27</v>
      </c>
      <c r="G93" s="12" t="s">
        <v>329</v>
      </c>
      <c r="H93" s="12" t="s">
        <v>330</v>
      </c>
      <c r="I93" s="13">
        <v>31585649</v>
      </c>
      <c r="J93" s="12" t="s">
        <v>30</v>
      </c>
      <c r="K93" s="12">
        <v>1</v>
      </c>
      <c r="L93" s="7">
        <v>42826</v>
      </c>
      <c r="M93" s="8">
        <v>1218.75</v>
      </c>
      <c r="N93" s="9">
        <v>0</v>
      </c>
      <c r="O93" s="10">
        <v>1218.75</v>
      </c>
      <c r="P93" s="11" t="s">
        <v>31</v>
      </c>
    </row>
    <row r="94" spans="1:16" ht="16.5">
      <c r="A94" s="5" t="s">
        <v>331</v>
      </c>
      <c r="B94" s="5" t="s">
        <v>23</v>
      </c>
      <c r="C94" s="5" t="s">
        <v>24</v>
      </c>
      <c r="D94" s="12" t="s">
        <v>332</v>
      </c>
      <c r="E94" s="5" t="s">
        <v>26</v>
      </c>
      <c r="F94" s="5" t="s">
        <v>27</v>
      </c>
      <c r="G94" s="12" t="s">
        <v>333</v>
      </c>
      <c r="H94" s="12" t="s">
        <v>334</v>
      </c>
      <c r="I94" s="13">
        <v>31585697</v>
      </c>
      <c r="J94" s="12" t="s">
        <v>30</v>
      </c>
      <c r="K94" s="12">
        <v>2</v>
      </c>
      <c r="L94" s="7">
        <v>42826</v>
      </c>
      <c r="M94" s="8">
        <v>4361.25</v>
      </c>
      <c r="N94" s="9">
        <v>0</v>
      </c>
      <c r="O94" s="10">
        <v>4361.25</v>
      </c>
      <c r="P94" s="11" t="s">
        <v>31</v>
      </c>
    </row>
    <row r="95" spans="1:16" ht="16.5">
      <c r="A95" s="5" t="s">
        <v>335</v>
      </c>
      <c r="B95" s="5" t="s">
        <v>23</v>
      </c>
      <c r="C95" s="5" t="s">
        <v>24</v>
      </c>
      <c r="D95" s="12" t="s">
        <v>57</v>
      </c>
      <c r="E95" s="5" t="s">
        <v>26</v>
      </c>
      <c r="F95" s="5" t="s">
        <v>27</v>
      </c>
      <c r="G95" s="12" t="s">
        <v>336</v>
      </c>
      <c r="H95" s="12" t="s">
        <v>337</v>
      </c>
      <c r="I95" s="13">
        <v>31644225</v>
      </c>
      <c r="J95" s="12" t="s">
        <v>30</v>
      </c>
      <c r="K95" s="12">
        <v>2</v>
      </c>
      <c r="L95" s="7">
        <v>42826</v>
      </c>
      <c r="M95" s="8">
        <v>6360.75</v>
      </c>
      <c r="N95" s="9">
        <v>0</v>
      </c>
      <c r="O95" s="10">
        <v>6360.75</v>
      </c>
      <c r="P95" s="11" t="s">
        <v>31</v>
      </c>
    </row>
    <row r="96" spans="1:16" ht="16.5">
      <c r="A96" s="5" t="s">
        <v>338</v>
      </c>
      <c r="B96" s="5" t="s">
        <v>23</v>
      </c>
      <c r="C96" s="5" t="s">
        <v>24</v>
      </c>
      <c r="D96" s="12" t="s">
        <v>339</v>
      </c>
      <c r="E96" s="5" t="s">
        <v>26</v>
      </c>
      <c r="F96" s="5" t="s">
        <v>27</v>
      </c>
      <c r="G96" s="12" t="s">
        <v>340</v>
      </c>
      <c r="H96" s="12" t="s">
        <v>341</v>
      </c>
      <c r="I96" s="13">
        <v>31644185</v>
      </c>
      <c r="J96" s="12" t="s">
        <v>30</v>
      </c>
      <c r="K96" s="12">
        <v>2</v>
      </c>
      <c r="L96" s="7">
        <v>42826</v>
      </c>
      <c r="M96" s="8">
        <v>4838.25</v>
      </c>
      <c r="N96" s="9">
        <v>0</v>
      </c>
      <c r="O96" s="10">
        <v>4838.25</v>
      </c>
      <c r="P96" s="11" t="s">
        <v>31</v>
      </c>
    </row>
    <row r="97" spans="1:16" ht="16.5">
      <c r="A97" s="5" t="s">
        <v>342</v>
      </c>
      <c r="B97" s="5" t="s">
        <v>23</v>
      </c>
      <c r="C97" s="5" t="s">
        <v>24</v>
      </c>
      <c r="D97" s="12" t="s">
        <v>343</v>
      </c>
      <c r="E97" s="5" t="s">
        <v>26</v>
      </c>
      <c r="F97" s="5" t="s">
        <v>27</v>
      </c>
      <c r="G97" s="12" t="s">
        <v>344</v>
      </c>
      <c r="H97" s="12" t="s">
        <v>345</v>
      </c>
      <c r="I97" s="13">
        <v>31782968</v>
      </c>
      <c r="J97" s="12" t="s">
        <v>30</v>
      </c>
      <c r="K97" s="12">
        <v>2</v>
      </c>
      <c r="L97" s="7">
        <v>42826</v>
      </c>
      <c r="M97" s="8">
        <v>5884.5</v>
      </c>
      <c r="N97" s="9">
        <v>0</v>
      </c>
      <c r="O97" s="10">
        <v>5884.5</v>
      </c>
      <c r="P97" s="11" t="s">
        <v>31</v>
      </c>
    </row>
    <row r="98" spans="1:16" ht="16.5">
      <c r="A98" s="5" t="s">
        <v>346</v>
      </c>
      <c r="B98" s="5" t="s">
        <v>23</v>
      </c>
      <c r="C98" s="5" t="s">
        <v>24</v>
      </c>
      <c r="D98" s="12" t="s">
        <v>347</v>
      </c>
      <c r="E98" s="5" t="s">
        <v>26</v>
      </c>
      <c r="F98" s="5" t="s">
        <v>27</v>
      </c>
      <c r="G98" s="12" t="s">
        <v>348</v>
      </c>
      <c r="H98" s="12" t="s">
        <v>349</v>
      </c>
      <c r="I98" s="13">
        <v>30939222</v>
      </c>
      <c r="J98" s="12" t="s">
        <v>30</v>
      </c>
      <c r="K98" s="12">
        <v>3</v>
      </c>
      <c r="L98" s="7">
        <v>42826</v>
      </c>
      <c r="M98" s="8">
        <v>2757</v>
      </c>
      <c r="N98" s="9">
        <v>0</v>
      </c>
      <c r="O98" s="10">
        <v>2757</v>
      </c>
      <c r="P98" s="11" t="s">
        <v>31</v>
      </c>
    </row>
    <row r="99" spans="1:16" ht="16.5">
      <c r="A99" s="5" t="s">
        <v>350</v>
      </c>
      <c r="B99" s="5" t="s">
        <v>23</v>
      </c>
      <c r="C99" s="5" t="s">
        <v>24</v>
      </c>
      <c r="D99" s="12" t="s">
        <v>351</v>
      </c>
      <c r="E99" s="5" t="s">
        <v>26</v>
      </c>
      <c r="F99" s="5" t="s">
        <v>27</v>
      </c>
      <c r="G99" s="12" t="s">
        <v>352</v>
      </c>
      <c r="H99" s="12" t="s">
        <v>353</v>
      </c>
      <c r="I99" s="13">
        <v>26815206</v>
      </c>
      <c r="J99" s="12" t="s">
        <v>30</v>
      </c>
      <c r="K99" s="12">
        <v>2</v>
      </c>
      <c r="L99" s="7">
        <v>42826</v>
      </c>
      <c r="M99" s="8">
        <v>732.75</v>
      </c>
      <c r="N99" s="9">
        <v>0</v>
      </c>
      <c r="O99" s="10">
        <v>732.75</v>
      </c>
      <c r="P99" s="11" t="s">
        <v>31</v>
      </c>
    </row>
    <row r="100" spans="1:16" ht="16.5">
      <c r="A100" s="5" t="s">
        <v>354</v>
      </c>
      <c r="B100" s="5" t="s">
        <v>23</v>
      </c>
      <c r="C100" s="5" t="s">
        <v>24</v>
      </c>
      <c r="D100" s="12" t="s">
        <v>355</v>
      </c>
      <c r="E100" s="5" t="s">
        <v>26</v>
      </c>
      <c r="F100" s="5" t="s">
        <v>27</v>
      </c>
      <c r="G100" s="12" t="s">
        <v>356</v>
      </c>
      <c r="H100" s="12" t="s">
        <v>357</v>
      </c>
      <c r="I100" s="13">
        <v>31012586</v>
      </c>
      <c r="J100" s="12" t="s">
        <v>30</v>
      </c>
      <c r="K100" s="12">
        <v>2</v>
      </c>
      <c r="L100" s="7">
        <v>42826</v>
      </c>
      <c r="M100" s="8">
        <v>1151.25</v>
      </c>
      <c r="N100" s="9">
        <v>0</v>
      </c>
      <c r="O100" s="10">
        <v>1151.25</v>
      </c>
      <c r="P100" s="11" t="s">
        <v>31</v>
      </c>
    </row>
    <row r="101" spans="1:16" ht="16.5">
      <c r="A101" s="5" t="s">
        <v>358</v>
      </c>
      <c r="B101" s="5" t="s">
        <v>23</v>
      </c>
      <c r="C101" s="5" t="s">
        <v>359</v>
      </c>
      <c r="D101" s="5" t="s">
        <v>360</v>
      </c>
      <c r="E101" s="5" t="s">
        <v>26</v>
      </c>
      <c r="F101" s="5" t="s">
        <v>361</v>
      </c>
      <c r="G101" s="5" t="s">
        <v>362</v>
      </c>
      <c r="H101" s="5" t="s">
        <v>363</v>
      </c>
      <c r="I101" s="6">
        <v>14319016</v>
      </c>
      <c r="J101" s="5" t="s">
        <v>30</v>
      </c>
      <c r="K101" s="5">
        <v>19</v>
      </c>
      <c r="L101" s="7">
        <v>42826</v>
      </c>
      <c r="M101" s="8">
        <v>19859.25</v>
      </c>
      <c r="N101" s="9">
        <v>0</v>
      </c>
      <c r="O101" s="10">
        <v>19859.25</v>
      </c>
      <c r="P101" s="11" t="s">
        <v>31</v>
      </c>
    </row>
    <row r="102" spans="1:16" ht="16.5">
      <c r="A102" s="5" t="s">
        <v>364</v>
      </c>
      <c r="B102" s="5" t="s">
        <v>23</v>
      </c>
      <c r="C102" s="5" t="s">
        <v>359</v>
      </c>
      <c r="D102" s="12" t="s">
        <v>365</v>
      </c>
      <c r="E102" s="12" t="s">
        <v>26</v>
      </c>
      <c r="F102" s="12" t="s">
        <v>361</v>
      </c>
      <c r="G102" s="12" t="s">
        <v>366</v>
      </c>
      <c r="H102" s="12" t="s">
        <v>367</v>
      </c>
      <c r="I102" s="6">
        <v>28540629</v>
      </c>
      <c r="J102" s="12" t="s">
        <v>30</v>
      </c>
      <c r="K102" s="5">
        <v>5</v>
      </c>
      <c r="L102" s="7">
        <v>42826</v>
      </c>
      <c r="M102" s="8">
        <v>13204</v>
      </c>
      <c r="N102" s="9">
        <v>0</v>
      </c>
      <c r="O102" s="10">
        <v>13204</v>
      </c>
      <c r="P102" s="11" t="s">
        <v>31</v>
      </c>
    </row>
    <row r="103" spans="1:16" ht="16.5">
      <c r="A103" s="5" t="s">
        <v>368</v>
      </c>
      <c r="B103" s="5" t="s">
        <v>23</v>
      </c>
      <c r="C103" s="5" t="s">
        <v>359</v>
      </c>
      <c r="D103" s="12" t="s">
        <v>369</v>
      </c>
      <c r="E103" s="12" t="s">
        <v>26</v>
      </c>
      <c r="F103" s="12" t="s">
        <v>361</v>
      </c>
      <c r="G103" s="12" t="s">
        <v>370</v>
      </c>
      <c r="H103" s="12" t="s">
        <v>371</v>
      </c>
      <c r="I103" s="13">
        <v>83907862</v>
      </c>
      <c r="J103" s="5" t="s">
        <v>30</v>
      </c>
      <c r="K103" s="5">
        <v>2</v>
      </c>
      <c r="L103" s="7">
        <v>42826</v>
      </c>
      <c r="M103" s="8">
        <v>0</v>
      </c>
      <c r="N103" s="9">
        <v>0</v>
      </c>
      <c r="O103" s="10">
        <v>1080</v>
      </c>
      <c r="P103" s="11" t="s">
        <v>31</v>
      </c>
    </row>
    <row r="104" spans="1:16" ht="16.5">
      <c r="A104" s="5" t="s">
        <v>372</v>
      </c>
      <c r="B104" s="5" t="s">
        <v>23</v>
      </c>
      <c r="C104" s="5" t="s">
        <v>359</v>
      </c>
      <c r="D104" s="12" t="s">
        <v>266</v>
      </c>
      <c r="E104" s="12" t="s">
        <v>26</v>
      </c>
      <c r="F104" s="12" t="s">
        <v>361</v>
      </c>
      <c r="G104" s="12" t="s">
        <v>373</v>
      </c>
      <c r="H104" s="12" t="s">
        <v>374</v>
      </c>
      <c r="I104" s="13">
        <v>83907859</v>
      </c>
      <c r="J104" s="12" t="s">
        <v>30</v>
      </c>
      <c r="K104" s="5">
        <v>2</v>
      </c>
      <c r="L104" s="7">
        <v>42826</v>
      </c>
      <c r="M104" s="8">
        <v>418.5</v>
      </c>
      <c r="N104" s="9">
        <v>0</v>
      </c>
      <c r="O104" s="10">
        <v>418.5</v>
      </c>
      <c r="P104" s="11" t="s">
        <v>31</v>
      </c>
    </row>
    <row r="105" spans="1:16" ht="16.5">
      <c r="A105" s="5" t="s">
        <v>375</v>
      </c>
      <c r="B105" s="5" t="s">
        <v>23</v>
      </c>
      <c r="C105" s="5" t="s">
        <v>359</v>
      </c>
      <c r="D105" s="12" t="s">
        <v>376</v>
      </c>
      <c r="E105" s="12" t="s">
        <v>26</v>
      </c>
      <c r="F105" s="12" t="s">
        <v>361</v>
      </c>
      <c r="G105" s="12" t="s">
        <v>377</v>
      </c>
      <c r="H105" s="12" t="s">
        <v>378</v>
      </c>
      <c r="I105" s="13">
        <v>83907831</v>
      </c>
      <c r="J105" s="5" t="s">
        <v>30</v>
      </c>
      <c r="K105" s="5">
        <v>2</v>
      </c>
      <c r="L105" s="7">
        <v>42826</v>
      </c>
      <c r="M105" s="8">
        <v>3816</v>
      </c>
      <c r="N105" s="9">
        <v>0</v>
      </c>
      <c r="O105" s="10">
        <v>3816</v>
      </c>
      <c r="P105" s="11" t="s">
        <v>31</v>
      </c>
    </row>
    <row r="106" spans="1:16" ht="16.5">
      <c r="A106" s="5" t="s">
        <v>379</v>
      </c>
      <c r="B106" s="5" t="s">
        <v>23</v>
      </c>
      <c r="C106" s="5" t="s">
        <v>24</v>
      </c>
      <c r="D106" s="5" t="s">
        <v>380</v>
      </c>
      <c r="E106" s="5" t="s">
        <v>26</v>
      </c>
      <c r="F106" s="5" t="s">
        <v>27</v>
      </c>
      <c r="G106" s="5" t="s">
        <v>381</v>
      </c>
      <c r="H106" s="6" t="s">
        <v>382</v>
      </c>
      <c r="I106" s="6">
        <v>90045725</v>
      </c>
      <c r="J106" s="5" t="s">
        <v>30</v>
      </c>
      <c r="K106" s="5">
        <v>24</v>
      </c>
      <c r="L106" s="7">
        <v>42826</v>
      </c>
      <c r="M106" s="8">
        <v>27651</v>
      </c>
      <c r="N106" s="9">
        <v>0</v>
      </c>
      <c r="O106" s="10">
        <v>27651</v>
      </c>
      <c r="P106" s="11" t="s">
        <v>31</v>
      </c>
    </row>
    <row r="107" spans="1:16" ht="16.5">
      <c r="A107" s="5" t="s">
        <v>383</v>
      </c>
      <c r="B107" s="5" t="s">
        <v>23</v>
      </c>
      <c r="C107" s="5" t="s">
        <v>24</v>
      </c>
      <c r="D107" s="12" t="s">
        <v>384</v>
      </c>
      <c r="E107" s="5" t="s">
        <v>26</v>
      </c>
      <c r="F107" s="5" t="s">
        <v>27</v>
      </c>
      <c r="G107" s="5" t="s">
        <v>385</v>
      </c>
      <c r="H107" s="6" t="s">
        <v>386</v>
      </c>
      <c r="I107" s="6">
        <v>13480040</v>
      </c>
      <c r="J107" s="5" t="s">
        <v>30</v>
      </c>
      <c r="K107" s="5">
        <v>9</v>
      </c>
      <c r="L107" s="7">
        <v>42826</v>
      </c>
      <c r="M107" s="8">
        <v>9305.25</v>
      </c>
      <c r="N107" s="9">
        <v>0</v>
      </c>
      <c r="O107" s="10">
        <v>9305.25</v>
      </c>
      <c r="P107" s="11" t="s">
        <v>31</v>
      </c>
    </row>
    <row r="108" spans="1:16" ht="16.5">
      <c r="A108" s="5" t="s">
        <v>387</v>
      </c>
      <c r="B108" s="5" t="s">
        <v>23</v>
      </c>
      <c r="C108" s="5" t="s">
        <v>24</v>
      </c>
      <c r="D108" s="12" t="s">
        <v>388</v>
      </c>
      <c r="E108" s="5" t="s">
        <v>26</v>
      </c>
      <c r="F108" s="5" t="s">
        <v>27</v>
      </c>
      <c r="G108" s="5" t="s">
        <v>389</v>
      </c>
      <c r="H108" s="6" t="s">
        <v>390</v>
      </c>
      <c r="I108" s="6">
        <v>13480340</v>
      </c>
      <c r="J108" s="5" t="s">
        <v>30</v>
      </c>
      <c r="K108" s="5">
        <v>12</v>
      </c>
      <c r="L108" s="7">
        <v>42826</v>
      </c>
      <c r="M108" s="8">
        <v>12698.25</v>
      </c>
      <c r="N108" s="9">
        <v>0</v>
      </c>
      <c r="O108" s="10">
        <v>12698.25</v>
      </c>
      <c r="P108" s="11" t="s">
        <v>31</v>
      </c>
    </row>
    <row r="109" spans="1:16" ht="16.5">
      <c r="A109" s="5" t="s">
        <v>391</v>
      </c>
      <c r="B109" s="5" t="s">
        <v>23</v>
      </c>
      <c r="C109" s="5" t="s">
        <v>24</v>
      </c>
      <c r="D109" s="5" t="s">
        <v>392</v>
      </c>
      <c r="E109" s="5" t="s">
        <v>26</v>
      </c>
      <c r="F109" s="5" t="s">
        <v>27</v>
      </c>
      <c r="G109" s="5" t="s">
        <v>393</v>
      </c>
      <c r="H109" s="6" t="s">
        <v>394</v>
      </c>
      <c r="I109" s="6">
        <v>11114781</v>
      </c>
      <c r="J109" s="5" t="s">
        <v>30</v>
      </c>
      <c r="K109" s="5">
        <v>6</v>
      </c>
      <c r="L109" s="7">
        <v>42826</v>
      </c>
      <c r="M109" s="8">
        <v>15389.25</v>
      </c>
      <c r="N109" s="9">
        <v>0</v>
      </c>
      <c r="O109" s="10">
        <v>15389.25</v>
      </c>
      <c r="P109" s="11" t="s">
        <v>31</v>
      </c>
    </row>
    <row r="110" spans="1:16" ht="16.5">
      <c r="A110" s="5" t="s">
        <v>395</v>
      </c>
      <c r="B110" s="5" t="s">
        <v>23</v>
      </c>
      <c r="C110" s="5" t="s">
        <v>24</v>
      </c>
      <c r="D110" s="12" t="s">
        <v>396</v>
      </c>
      <c r="E110" s="5" t="s">
        <v>26</v>
      </c>
      <c r="F110" s="5" t="s">
        <v>27</v>
      </c>
      <c r="G110" s="5" t="s">
        <v>397</v>
      </c>
      <c r="H110" s="6" t="s">
        <v>398</v>
      </c>
      <c r="I110" s="6" t="s">
        <v>399</v>
      </c>
      <c r="J110" s="5" t="s">
        <v>30</v>
      </c>
      <c r="K110" s="5">
        <v>4</v>
      </c>
      <c r="L110" s="7">
        <v>42826</v>
      </c>
      <c r="M110" s="8">
        <v>10869.75</v>
      </c>
      <c r="N110" s="9">
        <v>0</v>
      </c>
      <c r="O110" s="10">
        <v>10869.75</v>
      </c>
      <c r="P110" s="11" t="s">
        <v>31</v>
      </c>
    </row>
    <row r="111" spans="1:16" ht="25.5" customHeight="1">
      <c r="A111" s="5" t="s">
        <v>400</v>
      </c>
      <c r="B111" s="5" t="s">
        <v>23</v>
      </c>
      <c r="C111" s="5" t="s">
        <v>401</v>
      </c>
      <c r="D111" s="12" t="s">
        <v>402</v>
      </c>
      <c r="E111" s="5" t="s">
        <v>26</v>
      </c>
      <c r="F111" s="5" t="s">
        <v>27</v>
      </c>
      <c r="G111" s="5" t="s">
        <v>403</v>
      </c>
      <c r="H111" s="6" t="s">
        <v>404</v>
      </c>
      <c r="I111" s="6">
        <v>27158327</v>
      </c>
      <c r="J111" s="5" t="s">
        <v>30</v>
      </c>
      <c r="K111" s="5">
        <v>2</v>
      </c>
      <c r="L111" s="7">
        <v>42826</v>
      </c>
      <c r="M111" s="8">
        <v>3598.5</v>
      </c>
      <c r="N111" s="9">
        <v>0</v>
      </c>
      <c r="O111" s="10">
        <v>3598.5</v>
      </c>
      <c r="P111" s="11" t="s">
        <v>31</v>
      </c>
    </row>
    <row r="112" spans="1:16" ht="16.5">
      <c r="A112" s="5" t="s">
        <v>405</v>
      </c>
      <c r="B112" s="5" t="s">
        <v>23</v>
      </c>
      <c r="C112" s="5" t="s">
        <v>24</v>
      </c>
      <c r="D112" s="12" t="s">
        <v>406</v>
      </c>
      <c r="E112" s="5" t="s">
        <v>26</v>
      </c>
      <c r="F112" s="5" t="s">
        <v>27</v>
      </c>
      <c r="G112" s="5" t="s">
        <v>407</v>
      </c>
      <c r="H112" s="6" t="s">
        <v>408</v>
      </c>
      <c r="I112" s="6">
        <v>14960901</v>
      </c>
      <c r="J112" s="5" t="s">
        <v>30</v>
      </c>
      <c r="K112" s="5">
        <v>12</v>
      </c>
      <c r="L112" s="7">
        <v>42826</v>
      </c>
      <c r="M112" s="8">
        <v>35523</v>
      </c>
      <c r="N112" s="9">
        <v>0</v>
      </c>
      <c r="O112" s="10">
        <v>35523</v>
      </c>
      <c r="P112" s="11" t="s">
        <v>31</v>
      </c>
    </row>
    <row r="113" spans="1:16" ht="27" customHeight="1">
      <c r="A113" s="5" t="s">
        <v>409</v>
      </c>
      <c r="B113" s="5" t="s">
        <v>23</v>
      </c>
      <c r="C113" s="5" t="s">
        <v>24</v>
      </c>
      <c r="D113" s="12" t="s">
        <v>410</v>
      </c>
      <c r="E113" s="5" t="s">
        <v>26</v>
      </c>
      <c r="F113" s="5" t="s">
        <v>27</v>
      </c>
      <c r="G113" s="5" t="s">
        <v>411</v>
      </c>
      <c r="H113" s="6" t="s">
        <v>412</v>
      </c>
      <c r="I113" s="6">
        <v>15319697</v>
      </c>
      <c r="J113" s="5" t="s">
        <v>30</v>
      </c>
      <c r="K113" s="5">
        <v>14</v>
      </c>
      <c r="L113" s="7">
        <v>42826</v>
      </c>
      <c r="M113" s="8">
        <v>26564.25</v>
      </c>
      <c r="N113" s="9">
        <v>0</v>
      </c>
      <c r="O113" s="10">
        <v>26564.25</v>
      </c>
      <c r="P113" s="11" t="s">
        <v>31</v>
      </c>
    </row>
    <row r="114" spans="1:16" ht="16.5">
      <c r="A114" s="5" t="s">
        <v>413</v>
      </c>
      <c r="B114" s="5" t="s">
        <v>23</v>
      </c>
      <c r="C114" s="5" t="s">
        <v>24</v>
      </c>
      <c r="D114" s="12" t="s">
        <v>414</v>
      </c>
      <c r="E114" s="5" t="s">
        <v>26</v>
      </c>
      <c r="F114" s="5" t="s">
        <v>27</v>
      </c>
      <c r="G114" s="5" t="s">
        <v>415</v>
      </c>
      <c r="H114" s="6" t="s">
        <v>416</v>
      </c>
      <c r="I114" s="6">
        <v>4044589</v>
      </c>
      <c r="J114" s="5" t="s">
        <v>30</v>
      </c>
      <c r="K114" s="5">
        <v>19</v>
      </c>
      <c r="L114" s="7">
        <v>42826</v>
      </c>
      <c r="M114" s="8">
        <v>15885.75</v>
      </c>
      <c r="N114" s="9">
        <v>0</v>
      </c>
      <c r="O114" s="10">
        <v>15885.75</v>
      </c>
      <c r="P114" s="11" t="s">
        <v>31</v>
      </c>
    </row>
    <row r="115" spans="1:16" ht="16.5">
      <c r="A115" s="5" t="s">
        <v>417</v>
      </c>
      <c r="B115" s="5" t="s">
        <v>23</v>
      </c>
      <c r="C115" s="5" t="s">
        <v>24</v>
      </c>
      <c r="D115" s="12" t="s">
        <v>418</v>
      </c>
      <c r="E115" s="5" t="s">
        <v>26</v>
      </c>
      <c r="F115" s="5" t="s">
        <v>27</v>
      </c>
      <c r="G115" s="5" t="s">
        <v>419</v>
      </c>
      <c r="H115" s="6" t="s">
        <v>420</v>
      </c>
      <c r="I115" s="6">
        <v>21606441</v>
      </c>
      <c r="J115" s="5" t="s">
        <v>30</v>
      </c>
      <c r="K115" s="5">
        <v>4</v>
      </c>
      <c r="L115" s="7">
        <v>42826</v>
      </c>
      <c r="M115" s="8">
        <v>9778.5</v>
      </c>
      <c r="N115" s="9">
        <v>0</v>
      </c>
      <c r="O115" s="10">
        <v>9778.5</v>
      </c>
      <c r="P115" s="11" t="s">
        <v>31</v>
      </c>
    </row>
    <row r="116" spans="1:16" ht="16.5">
      <c r="A116" s="5" t="s">
        <v>421</v>
      </c>
      <c r="B116" s="5" t="s">
        <v>23</v>
      </c>
      <c r="C116" s="5" t="s">
        <v>24</v>
      </c>
      <c r="D116" s="12" t="s">
        <v>422</v>
      </c>
      <c r="E116" s="5" t="s">
        <v>26</v>
      </c>
      <c r="F116" s="5" t="s">
        <v>27</v>
      </c>
      <c r="G116" s="5" t="s">
        <v>423</v>
      </c>
      <c r="H116" s="6" t="s">
        <v>424</v>
      </c>
      <c r="I116" s="6">
        <v>30007430</v>
      </c>
      <c r="J116" s="5" t="s">
        <v>30</v>
      </c>
      <c r="K116" s="5">
        <v>4</v>
      </c>
      <c r="L116" s="7">
        <v>42826</v>
      </c>
      <c r="M116" s="8">
        <v>11157</v>
      </c>
      <c r="N116" s="9">
        <v>0</v>
      </c>
      <c r="O116" s="10">
        <v>11157</v>
      </c>
      <c r="P116" s="11" t="s">
        <v>31</v>
      </c>
    </row>
    <row r="117" spans="1:16" ht="16.5">
      <c r="A117" s="5" t="s">
        <v>425</v>
      </c>
      <c r="B117" s="5" t="s">
        <v>23</v>
      </c>
      <c r="C117" s="5" t="s">
        <v>24</v>
      </c>
      <c r="D117" s="12" t="s">
        <v>426</v>
      </c>
      <c r="E117" s="5" t="s">
        <v>26</v>
      </c>
      <c r="F117" s="5" t="s">
        <v>27</v>
      </c>
      <c r="G117" s="5" t="s">
        <v>427</v>
      </c>
      <c r="H117" s="6" t="s">
        <v>428</v>
      </c>
      <c r="I117" s="6">
        <v>30121561</v>
      </c>
      <c r="J117" s="5" t="s">
        <v>30</v>
      </c>
      <c r="K117" s="5">
        <v>4</v>
      </c>
      <c r="L117" s="7">
        <v>42826</v>
      </c>
      <c r="M117" s="8">
        <v>7256.25</v>
      </c>
      <c r="N117" s="9">
        <v>0</v>
      </c>
      <c r="O117" s="10">
        <v>7256.25</v>
      </c>
      <c r="P117" s="11" t="s">
        <v>31</v>
      </c>
    </row>
    <row r="118" spans="1:16" ht="16.5">
      <c r="A118" s="5" t="s">
        <v>429</v>
      </c>
      <c r="B118" s="5" t="s">
        <v>23</v>
      </c>
      <c r="C118" s="5" t="s">
        <v>24</v>
      </c>
      <c r="D118" s="12" t="s">
        <v>430</v>
      </c>
      <c r="E118" s="5" t="s">
        <v>26</v>
      </c>
      <c r="F118" s="5" t="s">
        <v>27</v>
      </c>
      <c r="G118" s="5" t="s">
        <v>431</v>
      </c>
      <c r="H118" s="6" t="s">
        <v>432</v>
      </c>
      <c r="I118" s="6">
        <v>30644766</v>
      </c>
      <c r="J118" s="5" t="s">
        <v>30</v>
      </c>
      <c r="K118" s="5">
        <v>4</v>
      </c>
      <c r="L118" s="7">
        <v>42826</v>
      </c>
      <c r="M118" s="8">
        <v>4646.25</v>
      </c>
      <c r="N118" s="9">
        <v>0</v>
      </c>
      <c r="O118" s="10">
        <v>4646.25</v>
      </c>
      <c r="P118" s="11" t="s">
        <v>31</v>
      </c>
    </row>
    <row r="119" spans="1:16" ht="16.5">
      <c r="A119" s="5" t="s">
        <v>433</v>
      </c>
      <c r="B119" s="5" t="s">
        <v>23</v>
      </c>
      <c r="C119" s="5" t="s">
        <v>24</v>
      </c>
      <c r="D119" s="12" t="s">
        <v>434</v>
      </c>
      <c r="E119" s="5" t="s">
        <v>26</v>
      </c>
      <c r="F119" s="5" t="s">
        <v>27</v>
      </c>
      <c r="G119" s="5" t="s">
        <v>435</v>
      </c>
      <c r="H119" s="6" t="s">
        <v>436</v>
      </c>
      <c r="I119" s="6" t="s">
        <v>437</v>
      </c>
      <c r="J119" s="5" t="s">
        <v>30</v>
      </c>
      <c r="K119" s="5">
        <v>4</v>
      </c>
      <c r="L119" s="7">
        <v>42826</v>
      </c>
      <c r="M119" s="8">
        <v>9880.5</v>
      </c>
      <c r="N119" s="9">
        <v>0</v>
      </c>
      <c r="O119" s="10">
        <v>9880.5</v>
      </c>
      <c r="P119" s="11" t="s">
        <v>31</v>
      </c>
    </row>
    <row r="120" spans="1:16" ht="49.5">
      <c r="A120" s="1" t="s">
        <v>6</v>
      </c>
      <c r="B120" s="1" t="s">
        <v>7</v>
      </c>
      <c r="C120" s="1" t="s">
        <v>8</v>
      </c>
      <c r="D120" s="1" t="s">
        <v>9</v>
      </c>
      <c r="E120" s="1" t="s">
        <v>10</v>
      </c>
      <c r="F120" s="1" t="s">
        <v>11</v>
      </c>
      <c r="G120" s="1" t="s">
        <v>12</v>
      </c>
      <c r="H120" s="1" t="s">
        <v>13</v>
      </c>
      <c r="I120" s="2" t="s">
        <v>14</v>
      </c>
      <c r="J120" s="1" t="s">
        <v>15</v>
      </c>
      <c r="K120" s="1" t="s">
        <v>16</v>
      </c>
      <c r="L120" s="1" t="s">
        <v>17</v>
      </c>
      <c r="M120" s="3" t="s">
        <v>18</v>
      </c>
      <c r="N120" s="3" t="s">
        <v>19</v>
      </c>
      <c r="O120" s="4" t="s">
        <v>20</v>
      </c>
      <c r="P120" s="3" t="s">
        <v>21</v>
      </c>
    </row>
    <row r="121" spans="1:16" ht="21" customHeight="1">
      <c r="A121" s="5" t="s">
        <v>438</v>
      </c>
      <c r="B121" s="5" t="s">
        <v>23</v>
      </c>
      <c r="C121" s="5" t="s">
        <v>24</v>
      </c>
      <c r="D121" s="12" t="s">
        <v>439</v>
      </c>
      <c r="E121" s="5" t="s">
        <v>26</v>
      </c>
      <c r="F121" s="5" t="s">
        <v>27</v>
      </c>
      <c r="G121" s="5" t="s">
        <v>440</v>
      </c>
      <c r="H121" s="6" t="s">
        <v>441</v>
      </c>
      <c r="I121" s="6">
        <v>90214148</v>
      </c>
      <c r="J121" s="5" t="s">
        <v>30</v>
      </c>
      <c r="K121" s="5">
        <v>24</v>
      </c>
      <c r="L121" s="7">
        <v>42826</v>
      </c>
      <c r="M121" s="8">
        <v>49635</v>
      </c>
      <c r="N121" s="9">
        <v>0</v>
      </c>
      <c r="O121" s="10">
        <v>49635</v>
      </c>
      <c r="P121" s="11" t="s">
        <v>31</v>
      </c>
    </row>
    <row r="122" spans="1:16" ht="16.5">
      <c r="A122" s="5" t="s">
        <v>442</v>
      </c>
      <c r="B122" s="5" t="s">
        <v>23</v>
      </c>
      <c r="C122" s="5" t="s">
        <v>24</v>
      </c>
      <c r="D122" s="12" t="s">
        <v>443</v>
      </c>
      <c r="E122" s="5" t="s">
        <v>26</v>
      </c>
      <c r="F122" s="5" t="s">
        <v>27</v>
      </c>
      <c r="G122" s="5" t="s">
        <v>444</v>
      </c>
      <c r="H122" s="6" t="s">
        <v>445</v>
      </c>
      <c r="I122" s="6">
        <v>72869858</v>
      </c>
      <c r="J122" s="5" t="s">
        <v>30</v>
      </c>
      <c r="K122" s="5">
        <v>19</v>
      </c>
      <c r="L122" s="7">
        <v>42826</v>
      </c>
      <c r="M122" s="8">
        <v>3026.25</v>
      </c>
      <c r="N122" s="9">
        <v>0</v>
      </c>
      <c r="O122" s="10">
        <v>3026.25</v>
      </c>
      <c r="P122" s="11" t="s">
        <v>31</v>
      </c>
    </row>
    <row r="123" spans="1:16" ht="16.5">
      <c r="A123" s="5" t="s">
        <v>446</v>
      </c>
      <c r="B123" s="5" t="s">
        <v>23</v>
      </c>
      <c r="C123" s="5" t="s">
        <v>24</v>
      </c>
      <c r="D123" s="12" t="s">
        <v>447</v>
      </c>
      <c r="E123" s="5" t="s">
        <v>26</v>
      </c>
      <c r="F123" s="5" t="s">
        <v>27</v>
      </c>
      <c r="G123" s="5" t="s">
        <v>448</v>
      </c>
      <c r="H123" s="6" t="s">
        <v>449</v>
      </c>
      <c r="I123" s="6">
        <v>10401860</v>
      </c>
      <c r="J123" s="5" t="s">
        <v>30</v>
      </c>
      <c r="K123" s="5">
        <v>19</v>
      </c>
      <c r="L123" s="7">
        <v>42826</v>
      </c>
      <c r="M123" s="8">
        <v>4461.75</v>
      </c>
      <c r="N123" s="9">
        <v>0</v>
      </c>
      <c r="O123" s="10">
        <v>4461.75</v>
      </c>
      <c r="P123" s="11" t="s">
        <v>31</v>
      </c>
    </row>
    <row r="124" spans="1:16" ht="16.5">
      <c r="A124" s="5" t="s">
        <v>450</v>
      </c>
      <c r="B124" s="5" t="s">
        <v>23</v>
      </c>
      <c r="C124" s="5" t="s">
        <v>451</v>
      </c>
      <c r="D124" s="12" t="s">
        <v>452</v>
      </c>
      <c r="E124" s="5" t="s">
        <v>26</v>
      </c>
      <c r="F124" s="5" t="s">
        <v>27</v>
      </c>
      <c r="G124" s="5" t="s">
        <v>453</v>
      </c>
      <c r="H124" s="6" t="s">
        <v>454</v>
      </c>
      <c r="I124" s="6" t="s">
        <v>455</v>
      </c>
      <c r="J124" s="5" t="s">
        <v>30</v>
      </c>
      <c r="K124" s="5">
        <v>24</v>
      </c>
      <c r="L124" s="7">
        <v>42826</v>
      </c>
      <c r="M124" s="8">
        <v>12646.5</v>
      </c>
      <c r="N124" s="9">
        <v>0</v>
      </c>
      <c r="O124" s="10">
        <v>12646.5</v>
      </c>
      <c r="P124" s="11" t="s">
        <v>31</v>
      </c>
    </row>
    <row r="125" spans="1:16" ht="16.5">
      <c r="A125" s="5" t="s">
        <v>456</v>
      </c>
      <c r="B125" s="5" t="s">
        <v>23</v>
      </c>
      <c r="C125" s="5" t="s">
        <v>451</v>
      </c>
      <c r="D125" s="12" t="s">
        <v>457</v>
      </c>
      <c r="E125" s="5" t="s">
        <v>26</v>
      </c>
      <c r="F125" s="5" t="s">
        <v>27</v>
      </c>
      <c r="G125" s="5" t="s">
        <v>458</v>
      </c>
      <c r="H125" s="6" t="s">
        <v>459</v>
      </c>
      <c r="I125" s="6" t="s">
        <v>460</v>
      </c>
      <c r="J125" s="5" t="s">
        <v>30</v>
      </c>
      <c r="K125" s="5">
        <v>15</v>
      </c>
      <c r="L125" s="7">
        <v>42826</v>
      </c>
      <c r="M125" s="8">
        <v>27586.5</v>
      </c>
      <c r="N125" s="9">
        <v>0</v>
      </c>
      <c r="O125" s="10">
        <v>27586.5</v>
      </c>
      <c r="P125" s="11" t="s">
        <v>31</v>
      </c>
    </row>
    <row r="126" spans="1:16" ht="16.5">
      <c r="A126" s="5" t="s">
        <v>461</v>
      </c>
      <c r="B126" s="5" t="s">
        <v>23</v>
      </c>
      <c r="C126" s="5" t="s">
        <v>451</v>
      </c>
      <c r="D126" s="12" t="s">
        <v>462</v>
      </c>
      <c r="E126" s="5" t="s">
        <v>26</v>
      </c>
      <c r="F126" s="5" t="s">
        <v>27</v>
      </c>
      <c r="G126" s="5" t="s">
        <v>463</v>
      </c>
      <c r="H126" s="6" t="s">
        <v>464</v>
      </c>
      <c r="I126" s="6" t="s">
        <v>465</v>
      </c>
      <c r="J126" s="5" t="s">
        <v>30</v>
      </c>
      <c r="K126" s="5">
        <v>15</v>
      </c>
      <c r="L126" s="7">
        <v>42826</v>
      </c>
      <c r="M126" s="8">
        <v>9937.5</v>
      </c>
      <c r="N126" s="9">
        <v>0</v>
      </c>
      <c r="O126" s="10">
        <v>9937.5</v>
      </c>
      <c r="P126" s="11" t="s">
        <v>31</v>
      </c>
    </row>
    <row r="127" spans="1:16" ht="16.5">
      <c r="A127" s="5" t="s">
        <v>466</v>
      </c>
      <c r="B127" s="5" t="s">
        <v>23</v>
      </c>
      <c r="C127" s="5" t="s">
        <v>24</v>
      </c>
      <c r="D127" s="12" t="s">
        <v>467</v>
      </c>
      <c r="E127" s="5" t="s">
        <v>26</v>
      </c>
      <c r="F127" s="5" t="s">
        <v>27</v>
      </c>
      <c r="G127" s="5" t="s">
        <v>468</v>
      </c>
      <c r="H127" s="6" t="s">
        <v>469</v>
      </c>
      <c r="I127" s="6" t="s">
        <v>470</v>
      </c>
      <c r="J127" s="5" t="s">
        <v>30</v>
      </c>
      <c r="K127" s="5">
        <v>15</v>
      </c>
      <c r="L127" s="7">
        <v>42826</v>
      </c>
      <c r="M127" s="8">
        <v>26958.75</v>
      </c>
      <c r="N127" s="9">
        <v>0</v>
      </c>
      <c r="O127" s="10">
        <v>26958.75</v>
      </c>
      <c r="P127" s="11" t="s">
        <v>31</v>
      </c>
    </row>
    <row r="128" spans="1:16" ht="16.5">
      <c r="A128" s="5" t="s">
        <v>471</v>
      </c>
      <c r="B128" s="5" t="s">
        <v>23</v>
      </c>
      <c r="C128" s="5" t="s">
        <v>24</v>
      </c>
      <c r="D128" s="12" t="s">
        <v>472</v>
      </c>
      <c r="E128" s="5" t="s">
        <v>26</v>
      </c>
      <c r="F128" s="5" t="s">
        <v>27</v>
      </c>
      <c r="G128" s="5" t="s">
        <v>473</v>
      </c>
      <c r="H128" s="6" t="s">
        <v>474</v>
      </c>
      <c r="I128" s="6" t="s">
        <v>475</v>
      </c>
      <c r="J128" s="5" t="s">
        <v>30</v>
      </c>
      <c r="K128" s="5">
        <v>40</v>
      </c>
      <c r="L128" s="7">
        <v>42826</v>
      </c>
      <c r="M128" s="8">
        <v>24462.75</v>
      </c>
      <c r="N128" s="9">
        <v>0</v>
      </c>
      <c r="O128" s="10">
        <v>24462.75</v>
      </c>
      <c r="P128" s="11" t="s">
        <v>31</v>
      </c>
    </row>
    <row r="129" spans="1:16" ht="16.5">
      <c r="A129" s="5" t="s">
        <v>476</v>
      </c>
      <c r="B129" s="5" t="s">
        <v>23</v>
      </c>
      <c r="C129" s="5" t="s">
        <v>24</v>
      </c>
      <c r="D129" s="12" t="s">
        <v>477</v>
      </c>
      <c r="E129" s="5" t="s">
        <v>26</v>
      </c>
      <c r="F129" s="5" t="s">
        <v>27</v>
      </c>
      <c r="G129" s="5" t="s">
        <v>478</v>
      </c>
      <c r="H129" s="6" t="s">
        <v>479</v>
      </c>
      <c r="I129" s="6">
        <v>11673625</v>
      </c>
      <c r="J129" s="5" t="s">
        <v>30</v>
      </c>
      <c r="K129" s="5">
        <v>19</v>
      </c>
      <c r="L129" s="7">
        <v>42826</v>
      </c>
      <c r="M129" s="8">
        <v>32851.5</v>
      </c>
      <c r="N129" s="9">
        <v>0</v>
      </c>
      <c r="O129" s="10">
        <v>32851.5</v>
      </c>
      <c r="P129" s="11" t="s">
        <v>31</v>
      </c>
    </row>
    <row r="130" spans="1:16" ht="16.5">
      <c r="A130" s="5" t="s">
        <v>480</v>
      </c>
      <c r="B130" s="5" t="s">
        <v>23</v>
      </c>
      <c r="C130" s="5" t="s">
        <v>24</v>
      </c>
      <c r="D130" s="12" t="s">
        <v>481</v>
      </c>
      <c r="E130" s="5" t="s">
        <v>26</v>
      </c>
      <c r="F130" s="5" t="s">
        <v>27</v>
      </c>
      <c r="G130" s="5" t="s">
        <v>482</v>
      </c>
      <c r="H130" s="6" t="s">
        <v>483</v>
      </c>
      <c r="I130" s="6" t="s">
        <v>484</v>
      </c>
      <c r="J130" s="5" t="s">
        <v>30</v>
      </c>
      <c r="K130" s="5">
        <v>15</v>
      </c>
      <c r="L130" s="7">
        <v>42826</v>
      </c>
      <c r="M130" s="8">
        <v>43710</v>
      </c>
      <c r="N130" s="9">
        <v>0</v>
      </c>
      <c r="O130" s="10">
        <v>43710</v>
      </c>
      <c r="P130" s="11" t="s">
        <v>31</v>
      </c>
    </row>
    <row r="131" spans="1:16" ht="16.5">
      <c r="A131" s="5" t="s">
        <v>485</v>
      </c>
      <c r="B131" s="5" t="s">
        <v>23</v>
      </c>
      <c r="C131" s="5" t="s">
        <v>24</v>
      </c>
      <c r="D131" s="12" t="s">
        <v>486</v>
      </c>
      <c r="E131" s="5" t="s">
        <v>26</v>
      </c>
      <c r="F131" s="5" t="s">
        <v>27</v>
      </c>
      <c r="G131" s="5" t="s">
        <v>487</v>
      </c>
      <c r="H131" s="6" t="s">
        <v>488</v>
      </c>
      <c r="I131" s="6" t="s">
        <v>489</v>
      </c>
      <c r="J131" s="5" t="s">
        <v>30</v>
      </c>
      <c r="K131" s="5">
        <v>30</v>
      </c>
      <c r="L131" s="7">
        <v>42826</v>
      </c>
      <c r="M131" s="8">
        <v>25583.25</v>
      </c>
      <c r="N131" s="9">
        <v>0</v>
      </c>
      <c r="O131" s="10">
        <v>25583.25</v>
      </c>
      <c r="P131" s="11" t="s">
        <v>31</v>
      </c>
    </row>
    <row r="132" spans="1:16" ht="16.5">
      <c r="A132" s="5" t="s">
        <v>490</v>
      </c>
      <c r="B132" s="5" t="s">
        <v>23</v>
      </c>
      <c r="C132" s="5" t="s">
        <v>451</v>
      </c>
      <c r="D132" s="12" t="s">
        <v>491</v>
      </c>
      <c r="E132" s="5" t="s">
        <v>26</v>
      </c>
      <c r="F132" s="5" t="s">
        <v>27</v>
      </c>
      <c r="G132" s="5" t="s">
        <v>492</v>
      </c>
      <c r="H132" s="6" t="s">
        <v>493</v>
      </c>
      <c r="I132" s="6" t="s">
        <v>494</v>
      </c>
      <c r="J132" s="5" t="s">
        <v>30</v>
      </c>
      <c r="K132" s="5">
        <v>24</v>
      </c>
      <c r="L132" s="7">
        <v>42826</v>
      </c>
      <c r="M132" s="8">
        <v>45580.5</v>
      </c>
      <c r="N132" s="9">
        <v>0</v>
      </c>
      <c r="O132" s="10">
        <v>45580.5</v>
      </c>
      <c r="P132" s="11" t="s">
        <v>31</v>
      </c>
    </row>
    <row r="133" spans="1:16" ht="16.5">
      <c r="A133" s="5" t="s">
        <v>495</v>
      </c>
      <c r="B133" s="5" t="s">
        <v>23</v>
      </c>
      <c r="C133" s="5" t="s">
        <v>24</v>
      </c>
      <c r="D133" s="12" t="s">
        <v>496</v>
      </c>
      <c r="E133" s="5" t="s">
        <v>26</v>
      </c>
      <c r="F133" s="5" t="s">
        <v>27</v>
      </c>
      <c r="G133" s="5" t="s">
        <v>497</v>
      </c>
      <c r="H133" s="6" t="s">
        <v>498</v>
      </c>
      <c r="I133" s="6" t="s">
        <v>499</v>
      </c>
      <c r="J133" s="5" t="s">
        <v>30</v>
      </c>
      <c r="K133" s="5">
        <v>15</v>
      </c>
      <c r="L133" s="7">
        <v>42826</v>
      </c>
      <c r="M133" s="8">
        <v>34601.25</v>
      </c>
      <c r="N133" s="9">
        <v>0</v>
      </c>
      <c r="O133" s="10">
        <v>34601.25</v>
      </c>
      <c r="P133" s="11" t="s">
        <v>31</v>
      </c>
    </row>
    <row r="134" spans="1:16" ht="16.5">
      <c r="A134" s="5" t="s">
        <v>500</v>
      </c>
      <c r="B134" s="5" t="s">
        <v>23</v>
      </c>
      <c r="C134" s="5" t="s">
        <v>24</v>
      </c>
      <c r="D134" s="12" t="s">
        <v>501</v>
      </c>
      <c r="E134" s="5" t="s">
        <v>26</v>
      </c>
      <c r="F134" s="5" t="s">
        <v>27</v>
      </c>
      <c r="G134" s="5" t="s">
        <v>502</v>
      </c>
      <c r="H134" s="6" t="s">
        <v>503</v>
      </c>
      <c r="I134" s="6" t="s">
        <v>504</v>
      </c>
      <c r="J134" s="5" t="s">
        <v>30</v>
      </c>
      <c r="K134" s="5">
        <v>15</v>
      </c>
      <c r="L134" s="7">
        <v>42826</v>
      </c>
      <c r="M134" s="8">
        <v>6399</v>
      </c>
      <c r="N134" s="9">
        <v>0</v>
      </c>
      <c r="O134" s="10">
        <v>6399</v>
      </c>
      <c r="P134" s="11" t="s">
        <v>31</v>
      </c>
    </row>
    <row r="135" spans="1:16" ht="16.5">
      <c r="A135" s="5" t="s">
        <v>505</v>
      </c>
      <c r="B135" s="5" t="s">
        <v>23</v>
      </c>
      <c r="C135" s="5" t="s">
        <v>24</v>
      </c>
      <c r="D135" s="12" t="s">
        <v>506</v>
      </c>
      <c r="E135" s="5" t="s">
        <v>26</v>
      </c>
      <c r="F135" s="5" t="s">
        <v>27</v>
      </c>
      <c r="G135" s="5" t="s">
        <v>507</v>
      </c>
      <c r="H135" s="6" t="s">
        <v>508</v>
      </c>
      <c r="I135" s="6" t="s">
        <v>509</v>
      </c>
      <c r="J135" s="5" t="s">
        <v>30</v>
      </c>
      <c r="K135" s="5">
        <v>15</v>
      </c>
      <c r="L135" s="7">
        <v>42826</v>
      </c>
      <c r="M135" s="8">
        <v>4518</v>
      </c>
      <c r="N135" s="9">
        <v>0</v>
      </c>
      <c r="O135" s="10">
        <v>4518</v>
      </c>
      <c r="P135" s="11" t="s">
        <v>31</v>
      </c>
    </row>
    <row r="136" spans="1:16" ht="16.5">
      <c r="A136" s="5" t="s">
        <v>510</v>
      </c>
      <c r="B136" s="5" t="s">
        <v>23</v>
      </c>
      <c r="C136" s="5" t="s">
        <v>24</v>
      </c>
      <c r="D136" s="12" t="s">
        <v>511</v>
      </c>
      <c r="E136" s="5" t="s">
        <v>26</v>
      </c>
      <c r="F136" s="5" t="s">
        <v>27</v>
      </c>
      <c r="G136" s="5" t="s">
        <v>512</v>
      </c>
      <c r="H136" s="6" t="s">
        <v>513</v>
      </c>
      <c r="I136" s="6" t="s">
        <v>514</v>
      </c>
      <c r="J136" s="5" t="s">
        <v>30</v>
      </c>
      <c r="K136" s="5">
        <v>15</v>
      </c>
      <c r="L136" s="7">
        <v>42826</v>
      </c>
      <c r="M136" s="8">
        <v>8108.25</v>
      </c>
      <c r="N136" s="9">
        <v>0</v>
      </c>
      <c r="O136" s="10">
        <v>8108.25</v>
      </c>
      <c r="P136" s="11" t="s">
        <v>31</v>
      </c>
    </row>
    <row r="137" spans="1:16" ht="16.5">
      <c r="A137" s="5" t="s">
        <v>515</v>
      </c>
      <c r="B137" s="5" t="s">
        <v>23</v>
      </c>
      <c r="C137" s="5" t="s">
        <v>24</v>
      </c>
      <c r="D137" s="12" t="s">
        <v>388</v>
      </c>
      <c r="E137" s="5" t="s">
        <v>26</v>
      </c>
      <c r="F137" s="5" t="s">
        <v>27</v>
      </c>
      <c r="G137" s="5" t="s">
        <v>516</v>
      </c>
      <c r="H137" s="6" t="s">
        <v>517</v>
      </c>
      <c r="I137" s="6" t="s">
        <v>518</v>
      </c>
      <c r="J137" s="5" t="s">
        <v>30</v>
      </c>
      <c r="K137" s="5">
        <v>24</v>
      </c>
      <c r="L137" s="7">
        <v>42826</v>
      </c>
      <c r="M137" s="8">
        <v>30708</v>
      </c>
      <c r="N137" s="9">
        <v>0</v>
      </c>
      <c r="O137" s="10">
        <v>30708</v>
      </c>
      <c r="P137" s="11" t="s">
        <v>31</v>
      </c>
    </row>
    <row r="138" spans="1:16" ht="16.5">
      <c r="A138" s="5" t="s">
        <v>519</v>
      </c>
      <c r="B138" s="5" t="s">
        <v>23</v>
      </c>
      <c r="C138" s="5" t="s">
        <v>24</v>
      </c>
      <c r="D138" s="12" t="s">
        <v>520</v>
      </c>
      <c r="E138" s="5" t="s">
        <v>26</v>
      </c>
      <c r="F138" s="5" t="s">
        <v>27</v>
      </c>
      <c r="G138" s="5" t="s">
        <v>521</v>
      </c>
      <c r="H138" s="6" t="s">
        <v>522</v>
      </c>
      <c r="I138" s="6" t="s">
        <v>523</v>
      </c>
      <c r="J138" s="5" t="s">
        <v>30</v>
      </c>
      <c r="K138" s="5">
        <v>15</v>
      </c>
      <c r="L138" s="7">
        <v>42826</v>
      </c>
      <c r="M138" s="8">
        <v>41297.25</v>
      </c>
      <c r="N138" s="9">
        <v>0</v>
      </c>
      <c r="O138" s="10">
        <v>41297.25</v>
      </c>
      <c r="P138" s="11" t="s">
        <v>31</v>
      </c>
    </row>
    <row r="139" spans="1:16" ht="16.5">
      <c r="A139" s="5" t="s">
        <v>524</v>
      </c>
      <c r="B139" s="5" t="s">
        <v>23</v>
      </c>
      <c r="C139" s="5" t="s">
        <v>24</v>
      </c>
      <c r="D139" s="12" t="s">
        <v>525</v>
      </c>
      <c r="E139" s="5" t="s">
        <v>26</v>
      </c>
      <c r="F139" s="5" t="s">
        <v>27</v>
      </c>
      <c r="G139" s="5" t="s">
        <v>526</v>
      </c>
      <c r="H139" s="6" t="s">
        <v>527</v>
      </c>
      <c r="I139" s="6" t="s">
        <v>528</v>
      </c>
      <c r="J139" s="5" t="s">
        <v>30</v>
      </c>
      <c r="K139" s="5">
        <v>30</v>
      </c>
      <c r="L139" s="7">
        <v>42826</v>
      </c>
      <c r="M139" s="8">
        <v>26118</v>
      </c>
      <c r="N139" s="9">
        <v>0</v>
      </c>
      <c r="O139" s="10">
        <v>26118</v>
      </c>
      <c r="P139" s="11" t="s">
        <v>31</v>
      </c>
    </row>
    <row r="140" spans="1:16" ht="16.5">
      <c r="A140" s="5" t="s">
        <v>529</v>
      </c>
      <c r="B140" s="5" t="s">
        <v>23</v>
      </c>
      <c r="C140" s="5" t="s">
        <v>24</v>
      </c>
      <c r="D140" s="12" t="s">
        <v>530</v>
      </c>
      <c r="E140" s="5" t="s">
        <v>26</v>
      </c>
      <c r="F140" s="5" t="s">
        <v>27</v>
      </c>
      <c r="G140" s="5" t="s">
        <v>531</v>
      </c>
      <c r="H140" s="6" t="s">
        <v>532</v>
      </c>
      <c r="I140" s="6" t="s">
        <v>533</v>
      </c>
      <c r="J140" s="5" t="s">
        <v>30</v>
      </c>
      <c r="K140" s="5">
        <v>24</v>
      </c>
      <c r="L140" s="7">
        <v>42826</v>
      </c>
      <c r="M140" s="8">
        <v>22767</v>
      </c>
      <c r="N140" s="9">
        <v>0</v>
      </c>
      <c r="O140" s="10">
        <v>22767</v>
      </c>
      <c r="P140" s="11" t="s">
        <v>31</v>
      </c>
    </row>
    <row r="141" spans="1:16" ht="16.5">
      <c r="A141" s="5" t="s">
        <v>534</v>
      </c>
      <c r="B141" s="5" t="s">
        <v>23</v>
      </c>
      <c r="C141" s="5" t="s">
        <v>24</v>
      </c>
      <c r="D141" s="12" t="s">
        <v>535</v>
      </c>
      <c r="E141" s="5" t="s">
        <v>26</v>
      </c>
      <c r="F141" s="5" t="s">
        <v>27</v>
      </c>
      <c r="G141" s="5" t="s">
        <v>536</v>
      </c>
      <c r="H141" s="6" t="s">
        <v>537</v>
      </c>
      <c r="I141" s="6" t="s">
        <v>538</v>
      </c>
      <c r="J141" s="5" t="s">
        <v>30</v>
      </c>
      <c r="K141" s="5">
        <v>24</v>
      </c>
      <c r="L141" s="7">
        <v>42826</v>
      </c>
      <c r="M141" s="8">
        <v>28629</v>
      </c>
      <c r="N141" s="9">
        <v>0</v>
      </c>
      <c r="O141" s="10">
        <v>28629</v>
      </c>
      <c r="P141" s="11" t="s">
        <v>31</v>
      </c>
    </row>
    <row r="142" spans="1:16" ht="16.5">
      <c r="A142" s="5" t="s">
        <v>539</v>
      </c>
      <c r="B142" s="5" t="s">
        <v>23</v>
      </c>
      <c r="C142" s="5" t="s">
        <v>359</v>
      </c>
      <c r="D142" s="5" t="s">
        <v>540</v>
      </c>
      <c r="E142" s="5" t="s">
        <v>26</v>
      </c>
      <c r="F142" s="5" t="s">
        <v>361</v>
      </c>
      <c r="G142" s="5" t="s">
        <v>541</v>
      </c>
      <c r="H142" s="5" t="s">
        <v>542</v>
      </c>
      <c r="I142" s="5">
        <v>9502816</v>
      </c>
      <c r="J142" s="5" t="s">
        <v>30</v>
      </c>
      <c r="K142" s="5">
        <v>15</v>
      </c>
      <c r="L142" s="7">
        <v>42826</v>
      </c>
      <c r="M142" s="8">
        <v>1217.25</v>
      </c>
      <c r="N142" s="9">
        <v>0</v>
      </c>
      <c r="O142" s="10">
        <v>1217.25</v>
      </c>
      <c r="P142" s="11" t="s">
        <v>31</v>
      </c>
    </row>
    <row r="143" spans="1:16" ht="16.5">
      <c r="A143" s="5" t="s">
        <v>543</v>
      </c>
      <c r="B143" s="5" t="s">
        <v>23</v>
      </c>
      <c r="C143" s="5" t="s">
        <v>359</v>
      </c>
      <c r="D143" s="5" t="s">
        <v>544</v>
      </c>
      <c r="E143" s="5" t="s">
        <v>26</v>
      </c>
      <c r="F143" s="5" t="s">
        <v>361</v>
      </c>
      <c r="G143" s="5" t="s">
        <v>545</v>
      </c>
      <c r="H143" s="5" t="s">
        <v>546</v>
      </c>
      <c r="I143" s="5">
        <v>14465259</v>
      </c>
      <c r="J143" s="5" t="s">
        <v>30</v>
      </c>
      <c r="K143" s="5">
        <v>15</v>
      </c>
      <c r="L143" s="7">
        <v>42826</v>
      </c>
      <c r="M143" s="8">
        <v>472.5</v>
      </c>
      <c r="N143" s="9">
        <v>0</v>
      </c>
      <c r="O143" s="10">
        <v>472.5</v>
      </c>
      <c r="P143" s="11" t="s">
        <v>31</v>
      </c>
    </row>
    <row r="144" spans="1:16" ht="16.5">
      <c r="A144" s="5" t="s">
        <v>547</v>
      </c>
      <c r="B144" s="14" t="s">
        <v>23</v>
      </c>
      <c r="C144" s="14" t="s">
        <v>24</v>
      </c>
      <c r="D144" s="15" t="s">
        <v>548</v>
      </c>
      <c r="E144" s="14" t="s">
        <v>26</v>
      </c>
      <c r="F144" s="14" t="s">
        <v>361</v>
      </c>
      <c r="G144" s="15" t="s">
        <v>549</v>
      </c>
      <c r="H144" s="16" t="s">
        <v>550</v>
      </c>
      <c r="I144" s="16" t="s">
        <v>551</v>
      </c>
      <c r="J144" s="14" t="s">
        <v>30</v>
      </c>
      <c r="K144" s="14">
        <v>2</v>
      </c>
      <c r="L144" s="17">
        <v>42826</v>
      </c>
      <c r="M144" s="18">
        <v>2349</v>
      </c>
      <c r="N144" s="19">
        <v>0</v>
      </c>
      <c r="O144" s="20">
        <v>2349</v>
      </c>
      <c r="P144" s="21" t="s">
        <v>31</v>
      </c>
    </row>
    <row r="145" spans="1:18" ht="16.5">
      <c r="A145" s="5" t="s">
        <v>552</v>
      </c>
      <c r="B145" s="5" t="s">
        <v>23</v>
      </c>
      <c r="C145" s="5" t="s">
        <v>24</v>
      </c>
      <c r="D145" s="5" t="s">
        <v>553</v>
      </c>
      <c r="E145" s="5" t="s">
        <v>26</v>
      </c>
      <c r="F145" s="5" t="s">
        <v>361</v>
      </c>
      <c r="G145" s="12" t="s">
        <v>554</v>
      </c>
      <c r="H145" s="6" t="s">
        <v>555</v>
      </c>
      <c r="I145" s="6" t="s">
        <v>556</v>
      </c>
      <c r="J145" s="5" t="s">
        <v>30</v>
      </c>
      <c r="K145" s="5">
        <v>2</v>
      </c>
      <c r="L145" s="7">
        <v>42826</v>
      </c>
      <c r="M145" s="8">
        <v>3883.5</v>
      </c>
      <c r="N145" s="9">
        <v>0</v>
      </c>
      <c r="O145" s="10">
        <v>3883.5</v>
      </c>
      <c r="P145" s="11" t="s">
        <v>31</v>
      </c>
    </row>
    <row r="146" spans="1:18" ht="16.5">
      <c r="A146" s="5" t="s">
        <v>557</v>
      </c>
      <c r="B146" s="5" t="s">
        <v>23</v>
      </c>
      <c r="C146" s="5" t="s">
        <v>24</v>
      </c>
      <c r="D146" s="5" t="s">
        <v>558</v>
      </c>
      <c r="E146" s="5" t="s">
        <v>26</v>
      </c>
      <c r="F146" s="5" t="s">
        <v>361</v>
      </c>
      <c r="G146" s="12" t="s">
        <v>559</v>
      </c>
      <c r="H146" s="6" t="s">
        <v>560</v>
      </c>
      <c r="I146" s="6" t="s">
        <v>561</v>
      </c>
      <c r="J146" s="5" t="s">
        <v>30</v>
      </c>
      <c r="K146" s="5">
        <v>2</v>
      </c>
      <c r="L146" s="7">
        <v>42826</v>
      </c>
      <c r="M146" s="8">
        <v>418.5</v>
      </c>
      <c r="N146" s="9">
        <v>0</v>
      </c>
      <c r="O146" s="10">
        <v>418.5</v>
      </c>
      <c r="P146" s="11" t="s">
        <v>31</v>
      </c>
    </row>
    <row r="147" spans="1:18" ht="16.5">
      <c r="A147" s="5" t="s">
        <v>562</v>
      </c>
      <c r="B147" s="22" t="s">
        <v>23</v>
      </c>
      <c r="C147" s="22" t="s">
        <v>563</v>
      </c>
      <c r="D147" s="22" t="s">
        <v>564</v>
      </c>
      <c r="E147" s="22" t="s">
        <v>26</v>
      </c>
      <c r="F147" s="22" t="s">
        <v>361</v>
      </c>
      <c r="G147" s="22" t="s">
        <v>565</v>
      </c>
      <c r="H147" s="22" t="s">
        <v>566</v>
      </c>
      <c r="I147" s="22">
        <v>14521197</v>
      </c>
      <c r="J147" s="22" t="s">
        <v>30</v>
      </c>
      <c r="K147" s="22">
        <v>12</v>
      </c>
      <c r="L147" s="7">
        <v>42826</v>
      </c>
      <c r="M147" s="23">
        <v>203</v>
      </c>
      <c r="N147" s="24">
        <v>0</v>
      </c>
      <c r="O147" s="25">
        <v>203</v>
      </c>
      <c r="P147" s="26" t="s">
        <v>31</v>
      </c>
      <c r="Q147" s="41"/>
      <c r="R147" s="42"/>
    </row>
    <row r="148" spans="1:18" ht="16.5">
      <c r="A148" s="5" t="s">
        <v>567</v>
      </c>
      <c r="B148" s="22" t="s">
        <v>23</v>
      </c>
      <c r="C148" s="22" t="s">
        <v>563</v>
      </c>
      <c r="D148" s="22" t="s">
        <v>568</v>
      </c>
      <c r="E148" s="22" t="s">
        <v>26</v>
      </c>
      <c r="F148" s="22" t="s">
        <v>361</v>
      </c>
      <c r="G148" s="22" t="s">
        <v>569</v>
      </c>
      <c r="H148" s="22" t="s">
        <v>570</v>
      </c>
      <c r="I148" s="22">
        <v>11676031</v>
      </c>
      <c r="J148" s="22" t="s">
        <v>30</v>
      </c>
      <c r="K148" s="22">
        <v>9</v>
      </c>
      <c r="L148" s="7">
        <v>42826</v>
      </c>
      <c r="M148" s="23">
        <v>170</v>
      </c>
      <c r="N148" s="24">
        <v>0</v>
      </c>
      <c r="O148" s="25">
        <v>170</v>
      </c>
      <c r="P148" s="26" t="s">
        <v>31</v>
      </c>
      <c r="Q148" s="41"/>
      <c r="R148" s="42"/>
    </row>
    <row r="149" spans="1:18" ht="49.5">
      <c r="A149" s="1" t="s">
        <v>6</v>
      </c>
      <c r="B149" s="1" t="s">
        <v>7</v>
      </c>
      <c r="C149" s="1" t="s">
        <v>8</v>
      </c>
      <c r="D149" s="1" t="s">
        <v>9</v>
      </c>
      <c r="E149" s="1" t="s">
        <v>10</v>
      </c>
      <c r="F149" s="1" t="s">
        <v>11</v>
      </c>
      <c r="G149" s="1" t="s">
        <v>12</v>
      </c>
      <c r="H149" s="1" t="s">
        <v>13</v>
      </c>
      <c r="I149" s="2" t="s">
        <v>14</v>
      </c>
      <c r="J149" s="1" t="s">
        <v>15</v>
      </c>
      <c r="K149" s="1" t="s">
        <v>16</v>
      </c>
      <c r="L149" s="1" t="s">
        <v>17</v>
      </c>
      <c r="M149" s="3" t="s">
        <v>18</v>
      </c>
      <c r="N149" s="3" t="s">
        <v>19</v>
      </c>
      <c r="O149" s="4" t="s">
        <v>20</v>
      </c>
      <c r="P149" s="3" t="s">
        <v>21</v>
      </c>
    </row>
    <row r="150" spans="1:18" ht="24.75">
      <c r="A150" s="5" t="s">
        <v>571</v>
      </c>
      <c r="B150" s="22" t="s">
        <v>23</v>
      </c>
      <c r="C150" s="22" t="s">
        <v>572</v>
      </c>
      <c r="D150" s="22" t="s">
        <v>573</v>
      </c>
      <c r="E150" s="22" t="s">
        <v>26</v>
      </c>
      <c r="F150" s="22" t="s">
        <v>361</v>
      </c>
      <c r="G150" s="22" t="s">
        <v>574</v>
      </c>
      <c r="H150" s="22" t="s">
        <v>575</v>
      </c>
      <c r="I150" s="22">
        <v>12860507</v>
      </c>
      <c r="J150" s="22" t="s">
        <v>30</v>
      </c>
      <c r="K150" s="22">
        <v>30</v>
      </c>
      <c r="L150" s="7">
        <v>42826</v>
      </c>
      <c r="M150" s="23">
        <v>45130.5</v>
      </c>
      <c r="N150" s="24">
        <v>0</v>
      </c>
      <c r="O150" s="27">
        <v>45131</v>
      </c>
      <c r="P150" s="26" t="s">
        <v>31</v>
      </c>
    </row>
    <row r="151" spans="1:18" ht="16.5">
      <c r="A151" s="5" t="s">
        <v>576</v>
      </c>
      <c r="B151" s="22" t="s">
        <v>23</v>
      </c>
      <c r="C151" s="22" t="s">
        <v>577</v>
      </c>
      <c r="D151" s="22" t="s">
        <v>578</v>
      </c>
      <c r="E151" s="22" t="s">
        <v>26</v>
      </c>
      <c r="F151" s="22" t="s">
        <v>361</v>
      </c>
      <c r="G151" s="22" t="s">
        <v>579</v>
      </c>
      <c r="H151" s="22" t="s">
        <v>580</v>
      </c>
      <c r="I151" s="22">
        <v>12796851</v>
      </c>
      <c r="J151" s="22" t="s">
        <v>30</v>
      </c>
      <c r="K151" s="22">
        <v>15</v>
      </c>
      <c r="L151" s="7">
        <v>42826</v>
      </c>
      <c r="M151" s="23">
        <v>1076.25</v>
      </c>
      <c r="N151" s="24">
        <v>0</v>
      </c>
      <c r="O151" s="27">
        <v>1076</v>
      </c>
      <c r="P151" s="26" t="s">
        <v>31</v>
      </c>
    </row>
    <row r="152" spans="1:18" ht="16.5">
      <c r="A152" s="5" t="s">
        <v>581</v>
      </c>
      <c r="B152" s="22" t="s">
        <v>23</v>
      </c>
      <c r="C152" s="22" t="s">
        <v>577</v>
      </c>
      <c r="D152" s="22" t="s">
        <v>568</v>
      </c>
      <c r="E152" s="22" t="s">
        <v>26</v>
      </c>
      <c r="F152" s="22" t="s">
        <v>361</v>
      </c>
      <c r="G152" s="22" t="s">
        <v>582</v>
      </c>
      <c r="H152" s="22" t="s">
        <v>583</v>
      </c>
      <c r="I152" s="22">
        <v>140688256</v>
      </c>
      <c r="J152" s="22" t="s">
        <v>30</v>
      </c>
      <c r="K152" s="22">
        <v>15</v>
      </c>
      <c r="L152" s="7">
        <v>42826</v>
      </c>
      <c r="M152" s="23">
        <v>1019.25</v>
      </c>
      <c r="N152" s="24">
        <v>0</v>
      </c>
      <c r="O152" s="27">
        <v>1019</v>
      </c>
      <c r="P152" s="26" t="s">
        <v>31</v>
      </c>
    </row>
    <row r="153" spans="1:18" ht="16.5">
      <c r="A153" s="5" t="s">
        <v>584</v>
      </c>
      <c r="B153" s="22" t="s">
        <v>23</v>
      </c>
      <c r="C153" s="22" t="s">
        <v>577</v>
      </c>
      <c r="D153" s="22" t="s">
        <v>585</v>
      </c>
      <c r="E153" s="22" t="s">
        <v>586</v>
      </c>
      <c r="F153" s="22" t="s">
        <v>587</v>
      </c>
      <c r="G153" s="22" t="s">
        <v>588</v>
      </c>
      <c r="H153" s="22" t="s">
        <v>589</v>
      </c>
      <c r="I153" s="22">
        <v>15188667</v>
      </c>
      <c r="J153" s="22" t="s">
        <v>30</v>
      </c>
      <c r="K153" s="22">
        <v>22</v>
      </c>
      <c r="L153" s="7">
        <v>42826</v>
      </c>
      <c r="M153" s="23">
        <v>454.5</v>
      </c>
      <c r="N153" s="24">
        <v>0</v>
      </c>
      <c r="O153" s="27">
        <v>455</v>
      </c>
      <c r="P153" s="26" t="s">
        <v>31</v>
      </c>
    </row>
    <row r="154" spans="1:18" ht="16.5">
      <c r="A154" s="5" t="s">
        <v>590</v>
      </c>
      <c r="B154" s="22" t="s">
        <v>23</v>
      </c>
      <c r="C154" s="22" t="s">
        <v>577</v>
      </c>
      <c r="D154" s="22" t="s">
        <v>591</v>
      </c>
      <c r="E154" s="22" t="s">
        <v>26</v>
      </c>
      <c r="F154" s="22" t="s">
        <v>361</v>
      </c>
      <c r="G154" s="22" t="s">
        <v>592</v>
      </c>
      <c r="H154" s="22" t="s">
        <v>593</v>
      </c>
      <c r="I154" s="22">
        <v>12937653</v>
      </c>
      <c r="J154" s="22" t="s">
        <v>30</v>
      </c>
      <c r="K154" s="22">
        <v>15</v>
      </c>
      <c r="L154" s="7">
        <v>42826</v>
      </c>
      <c r="M154" s="23">
        <v>1356</v>
      </c>
      <c r="N154" s="24">
        <v>0</v>
      </c>
      <c r="O154" s="27">
        <v>1358</v>
      </c>
      <c r="P154" s="26" t="s">
        <v>31</v>
      </c>
    </row>
    <row r="155" spans="1:18" ht="16.5">
      <c r="A155" s="5" t="s">
        <v>594</v>
      </c>
      <c r="B155" s="22" t="s">
        <v>23</v>
      </c>
      <c r="C155" s="22" t="s">
        <v>577</v>
      </c>
      <c r="D155" s="22" t="s">
        <v>595</v>
      </c>
      <c r="E155" s="22" t="s">
        <v>26</v>
      </c>
      <c r="F155" s="22" t="s">
        <v>361</v>
      </c>
      <c r="G155" s="22" t="s">
        <v>596</v>
      </c>
      <c r="H155" s="22" t="s">
        <v>597</v>
      </c>
      <c r="I155" s="22">
        <v>12796932</v>
      </c>
      <c r="J155" s="22" t="s">
        <v>30</v>
      </c>
      <c r="K155" s="22">
        <v>24</v>
      </c>
      <c r="L155" s="7">
        <v>42826</v>
      </c>
      <c r="M155" s="23">
        <v>823.5</v>
      </c>
      <c r="N155" s="24">
        <v>0</v>
      </c>
      <c r="O155" s="27">
        <v>824</v>
      </c>
      <c r="P155" s="26" t="s">
        <v>31</v>
      </c>
    </row>
    <row r="156" spans="1:18" ht="16.5">
      <c r="A156" s="5" t="s">
        <v>598</v>
      </c>
      <c r="B156" s="22" t="s">
        <v>23</v>
      </c>
      <c r="C156" s="22" t="s">
        <v>599</v>
      </c>
      <c r="D156" s="22" t="s">
        <v>600</v>
      </c>
      <c r="E156" s="22" t="s">
        <v>26</v>
      </c>
      <c r="F156" s="22" t="s">
        <v>361</v>
      </c>
      <c r="G156" s="22" t="s">
        <v>601</v>
      </c>
      <c r="H156" s="22" t="s">
        <v>602</v>
      </c>
      <c r="I156" s="5">
        <v>90941260</v>
      </c>
      <c r="J156" s="22" t="s">
        <v>30</v>
      </c>
      <c r="K156" s="22">
        <v>12</v>
      </c>
      <c r="L156" s="7">
        <v>42826</v>
      </c>
      <c r="M156" s="23">
        <v>8106</v>
      </c>
      <c r="N156" s="24">
        <v>0</v>
      </c>
      <c r="O156" s="28">
        <v>8106</v>
      </c>
      <c r="P156" s="26" t="s">
        <v>31</v>
      </c>
    </row>
    <row r="157" spans="1:18" ht="16.5">
      <c r="A157" s="5" t="s">
        <v>603</v>
      </c>
      <c r="B157" s="22" t="s">
        <v>23</v>
      </c>
      <c r="C157" s="22" t="s">
        <v>604</v>
      </c>
      <c r="D157" s="22" t="s">
        <v>605</v>
      </c>
      <c r="E157" s="22" t="s">
        <v>26</v>
      </c>
      <c r="F157" s="22" t="s">
        <v>361</v>
      </c>
      <c r="G157" s="22" t="s">
        <v>606</v>
      </c>
      <c r="H157" s="22" t="s">
        <v>607</v>
      </c>
      <c r="I157" s="22">
        <v>30369220</v>
      </c>
      <c r="J157" s="22" t="s">
        <v>30</v>
      </c>
      <c r="K157" s="22">
        <v>2</v>
      </c>
      <c r="L157" s="7">
        <v>42826</v>
      </c>
      <c r="M157" s="23">
        <v>707</v>
      </c>
      <c r="N157" s="24">
        <v>0</v>
      </c>
      <c r="O157" s="28">
        <v>707</v>
      </c>
      <c r="P157" s="26" t="s">
        <v>31</v>
      </c>
    </row>
    <row r="158" spans="1:18" ht="16.5">
      <c r="A158" s="5" t="s">
        <v>608</v>
      </c>
      <c r="B158" s="22" t="s">
        <v>23</v>
      </c>
      <c r="C158" s="22" t="s">
        <v>604</v>
      </c>
      <c r="D158" s="22" t="s">
        <v>609</v>
      </c>
      <c r="E158" s="22" t="s">
        <v>26</v>
      </c>
      <c r="F158" s="22" t="s">
        <v>361</v>
      </c>
      <c r="G158" s="22" t="s">
        <v>610</v>
      </c>
      <c r="H158" s="22" t="s">
        <v>611</v>
      </c>
      <c r="I158" s="22">
        <v>83905170</v>
      </c>
      <c r="J158" s="22" t="s">
        <v>30</v>
      </c>
      <c r="K158" s="22">
        <v>2</v>
      </c>
      <c r="L158" s="7">
        <v>42826</v>
      </c>
      <c r="M158" s="23">
        <v>1674</v>
      </c>
      <c r="N158" s="24">
        <v>0</v>
      </c>
      <c r="O158" s="28">
        <v>1674</v>
      </c>
      <c r="P158" s="26" t="s">
        <v>31</v>
      </c>
    </row>
    <row r="160" spans="1:18" ht="15.75">
      <c r="N160" s="30" t="s">
        <v>612</v>
      </c>
      <c r="O160" s="29">
        <f>SUM(O13:O158)</f>
        <v>1376722</v>
      </c>
    </row>
    <row r="176" ht="1.5" customHeight="1"/>
    <row r="177" spans="1:18" ht="36" customHeight="1"/>
    <row r="180" spans="1:18">
      <c r="A180" s="52" t="s">
        <v>694</v>
      </c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49"/>
      <c r="R180" s="50"/>
    </row>
    <row r="181" spans="1:18" ht="49.5">
      <c r="A181" s="1" t="s">
        <v>6</v>
      </c>
      <c r="B181" s="1" t="s">
        <v>7</v>
      </c>
      <c r="C181" s="1" t="s">
        <v>8</v>
      </c>
      <c r="D181" s="1" t="s">
        <v>9</v>
      </c>
      <c r="E181" s="1" t="s">
        <v>10</v>
      </c>
      <c r="F181" s="1" t="s">
        <v>11</v>
      </c>
      <c r="G181" s="1" t="s">
        <v>12</v>
      </c>
      <c r="H181" s="1" t="s">
        <v>13</v>
      </c>
      <c r="I181" s="2" t="s">
        <v>14</v>
      </c>
      <c r="J181" s="1" t="s">
        <v>15</v>
      </c>
      <c r="K181" s="1" t="s">
        <v>16</v>
      </c>
      <c r="L181" s="1" t="s">
        <v>17</v>
      </c>
      <c r="M181" s="3" t="s">
        <v>18</v>
      </c>
      <c r="N181" s="3" t="s">
        <v>19</v>
      </c>
      <c r="O181" s="4" t="s">
        <v>20</v>
      </c>
      <c r="P181" s="3" t="s">
        <v>21</v>
      </c>
    </row>
    <row r="182" spans="1:18" ht="16.5">
      <c r="A182" s="5" t="s">
        <v>22</v>
      </c>
      <c r="B182" s="5" t="s">
        <v>23</v>
      </c>
      <c r="C182" s="5" t="s">
        <v>24</v>
      </c>
      <c r="D182" s="12" t="s">
        <v>613</v>
      </c>
      <c r="E182" s="5" t="s">
        <v>26</v>
      </c>
      <c r="F182" s="5" t="s">
        <v>27</v>
      </c>
      <c r="G182" s="12" t="s">
        <v>614</v>
      </c>
      <c r="H182" s="12" t="s">
        <v>615</v>
      </c>
      <c r="I182" s="13" t="s">
        <v>616</v>
      </c>
      <c r="J182" s="12" t="s">
        <v>617</v>
      </c>
      <c r="K182" s="12">
        <v>2</v>
      </c>
      <c r="L182" s="7">
        <v>42826</v>
      </c>
      <c r="M182" s="8">
        <v>823.5</v>
      </c>
      <c r="N182" s="9">
        <v>1935</v>
      </c>
      <c r="O182" s="10">
        <v>2758.5</v>
      </c>
      <c r="P182" s="11" t="s">
        <v>31</v>
      </c>
    </row>
    <row r="183" spans="1:18" ht="16.5">
      <c r="A183" s="5" t="s">
        <v>32</v>
      </c>
      <c r="B183" s="5" t="s">
        <v>23</v>
      </c>
      <c r="C183" s="5" t="s">
        <v>24</v>
      </c>
      <c r="D183" s="12" t="s">
        <v>618</v>
      </c>
      <c r="E183" s="5" t="s">
        <v>26</v>
      </c>
      <c r="F183" s="5" t="s">
        <v>27</v>
      </c>
      <c r="G183" s="12" t="s">
        <v>619</v>
      </c>
      <c r="H183" s="12" t="s">
        <v>620</v>
      </c>
      <c r="I183" s="13" t="s">
        <v>621</v>
      </c>
      <c r="J183" s="12" t="s">
        <v>617</v>
      </c>
      <c r="K183" s="12">
        <v>2</v>
      </c>
      <c r="L183" s="7">
        <v>42826</v>
      </c>
      <c r="M183" s="8">
        <v>846</v>
      </c>
      <c r="N183" s="9">
        <v>2011.5</v>
      </c>
      <c r="O183" s="10">
        <v>2857.5</v>
      </c>
      <c r="P183" s="11" t="s">
        <v>31</v>
      </c>
    </row>
    <row r="184" spans="1:18" ht="16.5">
      <c r="A184" s="5" t="s">
        <v>36</v>
      </c>
      <c r="B184" s="5" t="s">
        <v>23</v>
      </c>
      <c r="C184" s="5" t="s">
        <v>24</v>
      </c>
      <c r="D184" s="12" t="s">
        <v>622</v>
      </c>
      <c r="E184" s="5" t="s">
        <v>26</v>
      </c>
      <c r="F184" s="5" t="s">
        <v>27</v>
      </c>
      <c r="G184" s="12" t="s">
        <v>623</v>
      </c>
      <c r="H184" s="12" t="s">
        <v>624</v>
      </c>
      <c r="I184" s="13" t="s">
        <v>625</v>
      </c>
      <c r="J184" s="12" t="s">
        <v>617</v>
      </c>
      <c r="K184" s="12">
        <v>2</v>
      </c>
      <c r="L184" s="7">
        <v>42826</v>
      </c>
      <c r="M184" s="8">
        <v>1026</v>
      </c>
      <c r="N184" s="9">
        <v>2475</v>
      </c>
      <c r="O184" s="10">
        <v>3501</v>
      </c>
      <c r="P184" s="11" t="s">
        <v>31</v>
      </c>
    </row>
    <row r="185" spans="1:18" ht="16.5">
      <c r="A185" s="5" t="s">
        <v>40</v>
      </c>
      <c r="B185" s="5" t="s">
        <v>23</v>
      </c>
      <c r="C185" s="5" t="s">
        <v>24</v>
      </c>
      <c r="D185" s="12" t="s">
        <v>626</v>
      </c>
      <c r="E185" s="5" t="s">
        <v>26</v>
      </c>
      <c r="F185" s="5" t="s">
        <v>27</v>
      </c>
      <c r="G185" s="12" t="s">
        <v>627</v>
      </c>
      <c r="H185" s="12" t="s">
        <v>628</v>
      </c>
      <c r="I185" s="13" t="s">
        <v>629</v>
      </c>
      <c r="J185" s="12" t="s">
        <v>617</v>
      </c>
      <c r="K185" s="12">
        <v>2</v>
      </c>
      <c r="L185" s="7">
        <v>42826</v>
      </c>
      <c r="M185" s="8">
        <v>634.5</v>
      </c>
      <c r="N185" s="9">
        <v>1485</v>
      </c>
      <c r="O185" s="10">
        <v>2119.5</v>
      </c>
      <c r="P185" s="11" t="s">
        <v>31</v>
      </c>
    </row>
    <row r="186" spans="1:18" ht="16.5">
      <c r="A186" s="5" t="s">
        <v>44</v>
      </c>
      <c r="B186" s="5" t="s">
        <v>23</v>
      </c>
      <c r="C186" s="5" t="s">
        <v>24</v>
      </c>
      <c r="D186" s="12" t="s">
        <v>274</v>
      </c>
      <c r="E186" s="5" t="s">
        <v>26</v>
      </c>
      <c r="F186" s="5" t="s">
        <v>27</v>
      </c>
      <c r="G186" s="12" t="s">
        <v>630</v>
      </c>
      <c r="H186" s="12" t="s">
        <v>631</v>
      </c>
      <c r="I186" s="13" t="s">
        <v>632</v>
      </c>
      <c r="J186" s="12" t="s">
        <v>617</v>
      </c>
      <c r="K186" s="12">
        <v>2</v>
      </c>
      <c r="L186" s="7">
        <v>42826</v>
      </c>
      <c r="M186" s="8">
        <v>1269</v>
      </c>
      <c r="N186" s="9">
        <v>2943</v>
      </c>
      <c r="O186" s="10">
        <v>4212</v>
      </c>
      <c r="P186" s="11" t="s">
        <v>31</v>
      </c>
    </row>
    <row r="187" spans="1:18" ht="16.5">
      <c r="A187" s="5" t="s">
        <v>48</v>
      </c>
      <c r="B187" s="5" t="s">
        <v>23</v>
      </c>
      <c r="C187" s="5" t="s">
        <v>24</v>
      </c>
      <c r="D187" s="12" t="s">
        <v>633</v>
      </c>
      <c r="E187" s="5" t="s">
        <v>26</v>
      </c>
      <c r="F187" s="5" t="s">
        <v>27</v>
      </c>
      <c r="G187" s="12" t="s">
        <v>634</v>
      </c>
      <c r="H187" s="12" t="s">
        <v>635</v>
      </c>
      <c r="I187" s="13" t="s">
        <v>636</v>
      </c>
      <c r="J187" s="12" t="s">
        <v>617</v>
      </c>
      <c r="K187" s="12">
        <v>3</v>
      </c>
      <c r="L187" s="7">
        <v>42826</v>
      </c>
      <c r="M187" s="8">
        <v>2727</v>
      </c>
      <c r="N187" s="9">
        <v>7083</v>
      </c>
      <c r="O187" s="10">
        <v>9810</v>
      </c>
      <c r="P187" s="11" t="s">
        <v>31</v>
      </c>
    </row>
    <row r="188" spans="1:18" ht="16.5">
      <c r="A188" s="5" t="s">
        <v>52</v>
      </c>
      <c r="B188" s="5" t="s">
        <v>23</v>
      </c>
      <c r="C188" s="5" t="s">
        <v>24</v>
      </c>
      <c r="D188" s="12" t="s">
        <v>274</v>
      </c>
      <c r="E188" s="5" t="s">
        <v>26</v>
      </c>
      <c r="F188" s="5" t="s">
        <v>27</v>
      </c>
      <c r="G188" s="12" t="s">
        <v>637</v>
      </c>
      <c r="H188" s="12" t="s">
        <v>638</v>
      </c>
      <c r="I188" s="13" t="s">
        <v>639</v>
      </c>
      <c r="J188" s="12" t="s">
        <v>617</v>
      </c>
      <c r="K188" s="12">
        <v>2</v>
      </c>
      <c r="L188" s="7">
        <v>42826</v>
      </c>
      <c r="M188" s="8">
        <v>787.5</v>
      </c>
      <c r="N188" s="9">
        <v>1894.5</v>
      </c>
      <c r="O188" s="10">
        <v>2682</v>
      </c>
      <c r="P188" s="11" t="s">
        <v>31</v>
      </c>
    </row>
    <row r="189" spans="1:18" ht="16.5">
      <c r="A189" s="5" t="s">
        <v>56</v>
      </c>
      <c r="B189" s="5" t="s">
        <v>23</v>
      </c>
      <c r="C189" s="5" t="s">
        <v>24</v>
      </c>
      <c r="D189" s="12" t="s">
        <v>53</v>
      </c>
      <c r="E189" s="5" t="s">
        <v>26</v>
      </c>
      <c r="F189" s="5" t="s">
        <v>27</v>
      </c>
      <c r="G189" s="12" t="s">
        <v>640</v>
      </c>
      <c r="H189" s="12" t="s">
        <v>641</v>
      </c>
      <c r="I189" s="13" t="s">
        <v>642</v>
      </c>
      <c r="J189" s="12" t="s">
        <v>617</v>
      </c>
      <c r="K189" s="12">
        <v>4</v>
      </c>
      <c r="L189" s="7">
        <v>42826</v>
      </c>
      <c r="M189" s="8">
        <v>2848.5</v>
      </c>
      <c r="N189" s="9">
        <v>7560</v>
      </c>
      <c r="O189" s="10">
        <v>10408.5</v>
      </c>
      <c r="P189" s="11" t="s">
        <v>31</v>
      </c>
    </row>
    <row r="190" spans="1:18" ht="16.5">
      <c r="A190" s="5" t="s">
        <v>60</v>
      </c>
      <c r="B190" s="5" t="s">
        <v>23</v>
      </c>
      <c r="C190" s="5" t="s">
        <v>24</v>
      </c>
      <c r="D190" s="12" t="s">
        <v>643</v>
      </c>
      <c r="E190" s="5" t="s">
        <v>26</v>
      </c>
      <c r="F190" s="5" t="s">
        <v>27</v>
      </c>
      <c r="G190" s="12" t="s">
        <v>644</v>
      </c>
      <c r="H190" s="12" t="s">
        <v>645</v>
      </c>
      <c r="I190" s="13" t="s">
        <v>646</v>
      </c>
      <c r="J190" s="12" t="s">
        <v>617</v>
      </c>
      <c r="K190" s="12">
        <v>3</v>
      </c>
      <c r="L190" s="7">
        <v>42826</v>
      </c>
      <c r="M190" s="8">
        <v>1080</v>
      </c>
      <c r="N190" s="9">
        <v>2632.5</v>
      </c>
      <c r="O190" s="10">
        <v>3712.5</v>
      </c>
      <c r="P190" s="11" t="s">
        <v>31</v>
      </c>
    </row>
    <row r="191" spans="1:18" ht="16.5">
      <c r="A191" s="5" t="s">
        <v>64</v>
      </c>
      <c r="B191" s="5" t="s">
        <v>23</v>
      </c>
      <c r="C191" s="5" t="s">
        <v>24</v>
      </c>
      <c r="D191" s="12" t="s">
        <v>647</v>
      </c>
      <c r="E191" s="5" t="s">
        <v>26</v>
      </c>
      <c r="F191" s="5" t="s">
        <v>27</v>
      </c>
      <c r="G191" s="12" t="s">
        <v>648</v>
      </c>
      <c r="H191" s="12" t="s">
        <v>649</v>
      </c>
      <c r="I191" s="13" t="s">
        <v>650</v>
      </c>
      <c r="J191" s="12" t="s">
        <v>617</v>
      </c>
      <c r="K191" s="12">
        <v>2</v>
      </c>
      <c r="L191" s="7">
        <v>42826</v>
      </c>
      <c r="M191" s="8">
        <v>769.5</v>
      </c>
      <c r="N191" s="9">
        <v>1768.5</v>
      </c>
      <c r="O191" s="10">
        <v>2538</v>
      </c>
      <c r="P191" s="11" t="s">
        <v>31</v>
      </c>
    </row>
    <row r="192" spans="1:18" ht="16.5">
      <c r="A192" s="5" t="s">
        <v>68</v>
      </c>
      <c r="B192" s="5" t="s">
        <v>23</v>
      </c>
      <c r="C192" s="5" t="s">
        <v>24</v>
      </c>
      <c r="D192" s="12" t="s">
        <v>651</v>
      </c>
      <c r="E192" s="5" t="s">
        <v>26</v>
      </c>
      <c r="F192" s="5" t="s">
        <v>27</v>
      </c>
      <c r="G192" s="12" t="s">
        <v>652</v>
      </c>
      <c r="H192" s="12" t="s">
        <v>653</v>
      </c>
      <c r="I192" s="13" t="s">
        <v>654</v>
      </c>
      <c r="J192" s="12" t="s">
        <v>617</v>
      </c>
      <c r="K192" s="12">
        <v>3</v>
      </c>
      <c r="L192" s="7">
        <v>42826</v>
      </c>
      <c r="M192" s="8">
        <v>720</v>
      </c>
      <c r="N192" s="9">
        <v>1579.5</v>
      </c>
      <c r="O192" s="10">
        <v>2299.5</v>
      </c>
      <c r="P192" s="11" t="s">
        <v>31</v>
      </c>
    </row>
    <row r="193" spans="1:20" ht="16.5">
      <c r="A193" s="5" t="s">
        <v>72</v>
      </c>
      <c r="B193" s="5" t="s">
        <v>23</v>
      </c>
      <c r="C193" s="5" t="s">
        <v>24</v>
      </c>
      <c r="D193" s="12" t="s">
        <v>655</v>
      </c>
      <c r="E193" s="5" t="s">
        <v>26</v>
      </c>
      <c r="F193" s="5" t="s">
        <v>27</v>
      </c>
      <c r="G193" s="12" t="s">
        <v>656</v>
      </c>
      <c r="H193" s="12" t="s">
        <v>657</v>
      </c>
      <c r="I193" s="13">
        <v>718581</v>
      </c>
      <c r="J193" s="12" t="s">
        <v>617</v>
      </c>
      <c r="K193" s="12">
        <v>3</v>
      </c>
      <c r="L193" s="7">
        <v>42826</v>
      </c>
      <c r="M193" s="8">
        <v>1053</v>
      </c>
      <c r="N193" s="9">
        <v>2416.5</v>
      </c>
      <c r="O193" s="10">
        <v>3469.5</v>
      </c>
      <c r="P193" s="11" t="s">
        <v>31</v>
      </c>
    </row>
    <row r="194" spans="1:20" ht="16.5">
      <c r="A194" s="5" t="s">
        <v>76</v>
      </c>
      <c r="B194" s="5" t="s">
        <v>23</v>
      </c>
      <c r="C194" s="5" t="s">
        <v>24</v>
      </c>
      <c r="D194" s="12" t="s">
        <v>658</v>
      </c>
      <c r="E194" s="5" t="s">
        <v>26</v>
      </c>
      <c r="F194" s="5" t="s">
        <v>27</v>
      </c>
      <c r="G194" s="12" t="s">
        <v>659</v>
      </c>
      <c r="H194" s="12" t="s">
        <v>660</v>
      </c>
      <c r="I194" s="13" t="s">
        <v>661</v>
      </c>
      <c r="J194" s="12" t="s">
        <v>617</v>
      </c>
      <c r="K194" s="12">
        <v>3</v>
      </c>
      <c r="L194" s="7">
        <v>42826</v>
      </c>
      <c r="M194" s="8">
        <v>940.5</v>
      </c>
      <c r="N194" s="9">
        <v>2371.5</v>
      </c>
      <c r="O194" s="10">
        <v>3312</v>
      </c>
      <c r="P194" s="11" t="s">
        <v>31</v>
      </c>
    </row>
    <row r="195" spans="1:20" ht="16.5">
      <c r="A195" s="5" t="s">
        <v>80</v>
      </c>
      <c r="B195" s="5" t="s">
        <v>23</v>
      </c>
      <c r="C195" s="5" t="s">
        <v>24</v>
      </c>
      <c r="D195" s="12" t="s">
        <v>237</v>
      </c>
      <c r="E195" s="5" t="s">
        <v>26</v>
      </c>
      <c r="F195" s="5" t="s">
        <v>27</v>
      </c>
      <c r="G195" s="12" t="s">
        <v>662</v>
      </c>
      <c r="H195" s="12" t="s">
        <v>663</v>
      </c>
      <c r="I195" s="13">
        <v>718582</v>
      </c>
      <c r="J195" s="12" t="s">
        <v>617</v>
      </c>
      <c r="K195" s="12">
        <v>3</v>
      </c>
      <c r="L195" s="7">
        <v>42826</v>
      </c>
      <c r="M195" s="8">
        <v>508.5</v>
      </c>
      <c r="N195" s="9">
        <v>1161</v>
      </c>
      <c r="O195" s="10">
        <v>1669.5</v>
      </c>
      <c r="P195" s="11" t="s">
        <v>31</v>
      </c>
    </row>
    <row r="196" spans="1:20" ht="16.5">
      <c r="A196" s="5" t="s">
        <v>84</v>
      </c>
      <c r="B196" s="5" t="s">
        <v>23</v>
      </c>
      <c r="C196" s="5" t="s">
        <v>24</v>
      </c>
      <c r="D196" s="12" t="s">
        <v>664</v>
      </c>
      <c r="E196" s="5" t="s">
        <v>26</v>
      </c>
      <c r="F196" s="5" t="s">
        <v>27</v>
      </c>
      <c r="G196" s="12" t="s">
        <v>665</v>
      </c>
      <c r="H196" s="12" t="s">
        <v>666</v>
      </c>
      <c r="I196" s="13">
        <v>30994782</v>
      </c>
      <c r="J196" s="12" t="s">
        <v>617</v>
      </c>
      <c r="K196" s="12">
        <v>2</v>
      </c>
      <c r="L196" s="7">
        <v>42826</v>
      </c>
      <c r="M196" s="8">
        <v>630</v>
      </c>
      <c r="N196" s="9">
        <v>1431</v>
      </c>
      <c r="O196" s="10">
        <v>2061</v>
      </c>
      <c r="P196" s="11" t="s">
        <v>31</v>
      </c>
    </row>
    <row r="197" spans="1:20" ht="16.5">
      <c r="A197" s="5" t="s">
        <v>88</v>
      </c>
      <c r="B197" s="5" t="s">
        <v>23</v>
      </c>
      <c r="C197" s="5" t="s">
        <v>24</v>
      </c>
      <c r="D197" s="12" t="s">
        <v>667</v>
      </c>
      <c r="E197" s="5" t="s">
        <v>26</v>
      </c>
      <c r="F197" s="5" t="s">
        <v>27</v>
      </c>
      <c r="G197" s="12" t="s">
        <v>668</v>
      </c>
      <c r="H197" s="12" t="s">
        <v>669</v>
      </c>
      <c r="I197" s="13" t="s">
        <v>670</v>
      </c>
      <c r="J197" s="12" t="s">
        <v>617</v>
      </c>
      <c r="K197" s="12">
        <v>2</v>
      </c>
      <c r="L197" s="7">
        <v>42826</v>
      </c>
      <c r="M197" s="8">
        <v>499.5</v>
      </c>
      <c r="N197" s="9">
        <v>1089</v>
      </c>
      <c r="O197" s="10">
        <v>1588.5</v>
      </c>
      <c r="P197" s="11" t="s">
        <v>31</v>
      </c>
    </row>
    <row r="198" spans="1:20" ht="16.5">
      <c r="A198" s="5" t="s">
        <v>92</v>
      </c>
      <c r="B198" s="5" t="s">
        <v>23</v>
      </c>
      <c r="C198" s="5" t="s">
        <v>24</v>
      </c>
      <c r="D198" s="12" t="s">
        <v>671</v>
      </c>
      <c r="E198" s="5" t="s">
        <v>26</v>
      </c>
      <c r="F198" s="5" t="s">
        <v>27</v>
      </c>
      <c r="G198" s="12" t="s">
        <v>672</v>
      </c>
      <c r="H198" s="12" t="s">
        <v>673</v>
      </c>
      <c r="I198" s="13">
        <v>897537</v>
      </c>
      <c r="J198" s="12" t="s">
        <v>617</v>
      </c>
      <c r="K198" s="12">
        <v>3</v>
      </c>
      <c r="L198" s="7">
        <v>42826</v>
      </c>
      <c r="M198" s="8">
        <v>441</v>
      </c>
      <c r="N198" s="9">
        <v>1080</v>
      </c>
      <c r="O198" s="10">
        <v>1521</v>
      </c>
      <c r="P198" s="11" t="s">
        <v>31</v>
      </c>
    </row>
    <row r="199" spans="1:20" ht="16.5">
      <c r="A199" s="5" t="s">
        <v>95</v>
      </c>
      <c r="B199" s="5" t="s">
        <v>23</v>
      </c>
      <c r="C199" s="5" t="s">
        <v>24</v>
      </c>
      <c r="D199" s="12" t="s">
        <v>430</v>
      </c>
      <c r="E199" s="5" t="s">
        <v>26</v>
      </c>
      <c r="F199" s="5" t="s">
        <v>27</v>
      </c>
      <c r="G199" s="5" t="s">
        <v>674</v>
      </c>
      <c r="H199" s="6" t="s">
        <v>675</v>
      </c>
      <c r="I199" s="6">
        <v>12277314</v>
      </c>
      <c r="J199" s="5" t="s">
        <v>617</v>
      </c>
      <c r="K199" s="5">
        <v>17</v>
      </c>
      <c r="L199" s="7">
        <v>42826</v>
      </c>
      <c r="M199" s="8">
        <v>9879</v>
      </c>
      <c r="N199" s="9">
        <v>17250</v>
      </c>
      <c r="O199" s="10">
        <v>27129</v>
      </c>
      <c r="P199" s="11" t="s">
        <v>31</v>
      </c>
    </row>
    <row r="201" spans="1:20" ht="18.75">
      <c r="N201" s="30" t="s">
        <v>612</v>
      </c>
      <c r="O201" s="29">
        <f>SUM(O182:O199)</f>
        <v>87649.5</v>
      </c>
      <c r="Q201" s="31"/>
    </row>
    <row r="202" spans="1:20" ht="18.75">
      <c r="N202" s="30"/>
      <c r="O202" s="29"/>
      <c r="Q202" s="31"/>
    </row>
    <row r="203" spans="1:20" ht="18.75">
      <c r="N203" s="30"/>
      <c r="O203" s="29"/>
      <c r="Q203" s="31"/>
    </row>
    <row r="204" spans="1:20" ht="18.75">
      <c r="N204" s="30"/>
      <c r="O204" s="29"/>
      <c r="Q204" s="31"/>
    </row>
    <row r="205" spans="1:20" ht="18.75">
      <c r="N205" s="30"/>
      <c r="O205" s="29"/>
      <c r="Q205" s="31"/>
    </row>
    <row r="206" spans="1:20" ht="41.25" customHeight="1">
      <c r="N206" s="30"/>
      <c r="O206" s="29"/>
      <c r="Q206" s="31"/>
    </row>
    <row r="207" spans="1:20" ht="18.75">
      <c r="N207" s="30"/>
      <c r="O207" s="29"/>
      <c r="Q207" s="31"/>
    </row>
    <row r="208" spans="1:20">
      <c r="A208" s="52" t="s">
        <v>693</v>
      </c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49"/>
      <c r="R208" s="49"/>
      <c r="S208" s="50"/>
      <c r="T208" s="51"/>
    </row>
    <row r="209" spans="1:20" ht="49.5">
      <c r="A209" s="32" t="s">
        <v>6</v>
      </c>
      <c r="B209" s="32" t="s">
        <v>7</v>
      </c>
      <c r="C209" s="32" t="s">
        <v>8</v>
      </c>
      <c r="D209" s="32" t="s">
        <v>9</v>
      </c>
      <c r="E209" s="32" t="s">
        <v>10</v>
      </c>
      <c r="F209" s="32" t="s">
        <v>11</v>
      </c>
      <c r="G209" s="32" t="s">
        <v>12</v>
      </c>
      <c r="H209" s="32" t="s">
        <v>13</v>
      </c>
      <c r="I209" s="33" t="s">
        <v>14</v>
      </c>
      <c r="J209" s="32" t="s">
        <v>15</v>
      </c>
      <c r="K209" s="32" t="s">
        <v>16</v>
      </c>
      <c r="L209" s="32" t="s">
        <v>17</v>
      </c>
      <c r="M209" s="3" t="s">
        <v>676</v>
      </c>
      <c r="N209" s="3" t="s">
        <v>19</v>
      </c>
      <c r="O209" s="35" t="s">
        <v>20</v>
      </c>
      <c r="P209" s="34" t="s">
        <v>21</v>
      </c>
    </row>
    <row r="210" spans="1:20" ht="24.75">
      <c r="A210" s="22" t="s">
        <v>22</v>
      </c>
      <c r="B210" s="22" t="s">
        <v>23</v>
      </c>
      <c r="C210" s="22" t="s">
        <v>677</v>
      </c>
      <c r="D210" s="22" t="s">
        <v>406</v>
      </c>
      <c r="E210" s="22" t="s">
        <v>26</v>
      </c>
      <c r="F210" s="22" t="s">
        <v>27</v>
      </c>
      <c r="G210" s="22" t="s">
        <v>678</v>
      </c>
      <c r="H210" s="36" t="s">
        <v>679</v>
      </c>
      <c r="I210" s="36" t="s">
        <v>680</v>
      </c>
      <c r="J210" s="22" t="s">
        <v>681</v>
      </c>
      <c r="K210" s="22">
        <v>40</v>
      </c>
      <c r="L210" s="7">
        <v>42826</v>
      </c>
      <c r="M210" s="37">
        <v>13371</v>
      </c>
      <c r="N210" s="37">
        <v>0</v>
      </c>
      <c r="O210" s="38">
        <v>13371</v>
      </c>
      <c r="P210" s="26" t="s">
        <v>31</v>
      </c>
    </row>
    <row r="211" spans="1:20" ht="24.75">
      <c r="A211" s="22" t="s">
        <v>32</v>
      </c>
      <c r="B211" s="22" t="s">
        <v>23</v>
      </c>
      <c r="C211" s="22" t="s">
        <v>572</v>
      </c>
      <c r="D211" s="22" t="s">
        <v>682</v>
      </c>
      <c r="E211" s="22" t="s">
        <v>26</v>
      </c>
      <c r="F211" s="22" t="s">
        <v>361</v>
      </c>
      <c r="G211" s="22" t="s">
        <v>683</v>
      </c>
      <c r="H211" s="22" t="s">
        <v>684</v>
      </c>
      <c r="I211" s="22">
        <v>96259647</v>
      </c>
      <c r="J211" s="22" t="s">
        <v>681</v>
      </c>
      <c r="K211" s="22">
        <v>40</v>
      </c>
      <c r="L211" s="7">
        <v>42826</v>
      </c>
      <c r="M211" s="26">
        <v>1348</v>
      </c>
      <c r="N211" s="26">
        <v>0</v>
      </c>
      <c r="O211" s="39">
        <v>1348</v>
      </c>
      <c r="P211" s="26" t="s">
        <v>31</v>
      </c>
    </row>
    <row r="213" spans="1:20" ht="18.75">
      <c r="N213" s="30" t="s">
        <v>612</v>
      </c>
      <c r="O213" s="30">
        <f>SUM(O210:O211)</f>
        <v>14719</v>
      </c>
      <c r="Q213" s="40"/>
    </row>
    <row r="214" spans="1:20">
      <c r="A214" s="52" t="s">
        <v>692</v>
      </c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49"/>
      <c r="R214" s="49"/>
      <c r="S214" s="50"/>
      <c r="T214" s="51"/>
    </row>
    <row r="215" spans="1:20" ht="49.5">
      <c r="A215" s="32" t="s">
        <v>6</v>
      </c>
      <c r="B215" s="32" t="s">
        <v>7</v>
      </c>
      <c r="C215" s="32" t="s">
        <v>8</v>
      </c>
      <c r="D215" s="32" t="s">
        <v>9</v>
      </c>
      <c r="E215" s="32" t="s">
        <v>10</v>
      </c>
      <c r="F215" s="32" t="s">
        <v>11</v>
      </c>
      <c r="G215" s="32" t="s">
        <v>12</v>
      </c>
      <c r="H215" s="32" t="s">
        <v>13</v>
      </c>
      <c r="I215" s="33" t="s">
        <v>14</v>
      </c>
      <c r="J215" s="32" t="s">
        <v>15</v>
      </c>
      <c r="K215" s="32" t="s">
        <v>16</v>
      </c>
      <c r="L215" s="32" t="s">
        <v>17</v>
      </c>
      <c r="M215" s="3" t="s">
        <v>676</v>
      </c>
      <c r="N215" s="3" t="s">
        <v>19</v>
      </c>
      <c r="O215" s="35" t="s">
        <v>20</v>
      </c>
      <c r="P215" s="34" t="s">
        <v>21</v>
      </c>
    </row>
    <row r="216" spans="1:20" ht="30" customHeight="1">
      <c r="A216" s="22" t="s">
        <v>22</v>
      </c>
      <c r="B216" s="22" t="s">
        <v>23</v>
      </c>
      <c r="C216" s="22" t="s">
        <v>698</v>
      </c>
      <c r="D216" s="22" t="s">
        <v>685</v>
      </c>
      <c r="E216" s="22" t="s">
        <v>26</v>
      </c>
      <c r="F216" s="22" t="s">
        <v>361</v>
      </c>
      <c r="G216" s="22" t="s">
        <v>686</v>
      </c>
      <c r="H216" s="22" t="s">
        <v>687</v>
      </c>
      <c r="I216" s="22">
        <v>28463726</v>
      </c>
      <c r="J216" s="22" t="s">
        <v>688</v>
      </c>
      <c r="K216" s="22">
        <v>2</v>
      </c>
      <c r="L216" s="7">
        <v>42826</v>
      </c>
      <c r="M216" s="24">
        <v>1770</v>
      </c>
      <c r="N216" s="24">
        <v>0</v>
      </c>
      <c r="O216" s="25">
        <v>1770</v>
      </c>
      <c r="P216" s="26" t="s">
        <v>31</v>
      </c>
    </row>
    <row r="217" spans="1:20" ht="16.5">
      <c r="A217" s="22" t="s">
        <v>32</v>
      </c>
      <c r="B217" s="22" t="s">
        <v>23</v>
      </c>
      <c r="C217" s="22" t="s">
        <v>689</v>
      </c>
      <c r="D217" s="22" t="s">
        <v>253</v>
      </c>
      <c r="E217" s="22" t="s">
        <v>26</v>
      </c>
      <c r="F217" s="22" t="s">
        <v>361</v>
      </c>
      <c r="G217" s="22" t="s">
        <v>690</v>
      </c>
      <c r="H217" s="22" t="s">
        <v>691</v>
      </c>
      <c r="I217" s="22">
        <v>30007336</v>
      </c>
      <c r="J217" s="22" t="s">
        <v>688</v>
      </c>
      <c r="K217" s="22">
        <v>4</v>
      </c>
      <c r="L217" s="7">
        <v>42826</v>
      </c>
      <c r="M217" s="24">
        <v>279</v>
      </c>
      <c r="N217" s="24">
        <v>0</v>
      </c>
      <c r="O217" s="25">
        <v>279</v>
      </c>
      <c r="P217" s="26" t="s">
        <v>31</v>
      </c>
    </row>
    <row r="219" spans="1:20" ht="15.75">
      <c r="N219" s="43" t="s">
        <v>612</v>
      </c>
      <c r="O219" s="30">
        <f>(O216+O217)</f>
        <v>2049</v>
      </c>
    </row>
    <row r="223" spans="1:20" ht="32.25" customHeight="1">
      <c r="N223" s="45" t="s">
        <v>696</v>
      </c>
      <c r="O223" s="44">
        <f>SUM(O219+O213+O201+O160)</f>
        <v>1481139.5</v>
      </c>
    </row>
  </sheetData>
  <autoFilter ref="D12:D158"/>
  <mergeCells count="14">
    <mergeCell ref="A180:P180"/>
    <mergeCell ref="A208:P208"/>
    <mergeCell ref="A214:P214"/>
    <mergeCell ref="A1:P1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</mergeCells>
  <conditionalFormatting sqref="A215:P215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rintOptions horizontalCentered="1"/>
  <pageMargins left="0" right="0" top="0.39370078740157483" bottom="0.59055118110236227" header="0.31496062992125984" footer="0.31496062992125984"/>
  <pageSetup paperSize="9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MMaciak</dc:creator>
  <cp:lastModifiedBy>Jola</cp:lastModifiedBy>
  <cp:lastPrinted>2017-01-24T12:39:02Z</cp:lastPrinted>
  <dcterms:created xsi:type="dcterms:W3CDTF">2017-01-24T11:01:17Z</dcterms:created>
  <dcterms:modified xsi:type="dcterms:W3CDTF">2017-01-24T12:39:29Z</dcterms:modified>
</cp:coreProperties>
</file>